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4- source data 2\"/>
    </mc:Choice>
  </mc:AlternateContent>
  <xr:revisionPtr revIDLastSave="0" documentId="13_ncr:1_{874215BC-B950-417B-80CF-E2364693DAB8}" xr6:coauthVersionLast="46" xr6:coauthVersionMax="46" xr10:uidLastSave="{00000000-0000-0000-0000-000000000000}"/>
  <bookViews>
    <workbookView xWindow="-108" yWindow="-108" windowWidth="23256" windowHeight="13176" xr2:uid="{23DC5C09-40F9-464A-A851-81A17C5EEF52}"/>
  </bookViews>
  <sheets>
    <sheet name="TseV2 exp1" sheetId="2" r:id="rId1"/>
    <sheet name="TseV2 exp2" sheetId="3" r:id="rId2"/>
    <sheet name="TseV2 exp3" sheetId="5" r:id="rId3"/>
    <sheet name="TseV3 exp1" sheetId="1" r:id="rId4"/>
    <sheet name="TseV3 exp2" sheetId="4" r:id="rId5"/>
    <sheet name="TseV3 exp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9" i="6" l="1"/>
  <c r="J199" i="6" s="1"/>
  <c r="I198" i="6"/>
  <c r="J198" i="6" s="1"/>
  <c r="I197" i="6"/>
  <c r="J197" i="6" s="1"/>
  <c r="I196" i="6"/>
  <c r="J196" i="6" s="1"/>
  <c r="I195" i="6"/>
  <c r="J195" i="6" s="1"/>
  <c r="I194" i="6"/>
  <c r="J194" i="6" s="1"/>
  <c r="I193" i="6"/>
  <c r="J193" i="6" s="1"/>
  <c r="I192" i="6"/>
  <c r="J192" i="6" s="1"/>
  <c r="I191" i="6"/>
  <c r="J191" i="6" s="1"/>
  <c r="I190" i="6"/>
  <c r="J190" i="6" s="1"/>
  <c r="I189" i="6"/>
  <c r="J189" i="6" s="1"/>
  <c r="D193" i="6"/>
  <c r="E193" i="6" s="1"/>
  <c r="I188" i="6"/>
  <c r="J188" i="6" s="1"/>
  <c r="D192" i="6"/>
  <c r="E192" i="6" s="1"/>
  <c r="I187" i="6"/>
  <c r="J187" i="6" s="1"/>
  <c r="D191" i="6"/>
  <c r="E191" i="6" s="1"/>
  <c r="I186" i="6"/>
  <c r="J186" i="6" s="1"/>
  <c r="D190" i="6"/>
  <c r="E190" i="6" s="1"/>
  <c r="I185" i="6"/>
  <c r="J185" i="6" s="1"/>
  <c r="D189" i="6"/>
  <c r="E189" i="6" s="1"/>
  <c r="I184" i="6"/>
  <c r="J184" i="6" s="1"/>
  <c r="D188" i="6"/>
  <c r="E188" i="6" s="1"/>
  <c r="I183" i="6"/>
  <c r="J183" i="6" s="1"/>
  <c r="D187" i="6"/>
  <c r="E187" i="6" s="1"/>
  <c r="I182" i="6"/>
  <c r="J182" i="6" s="1"/>
  <c r="D186" i="6"/>
  <c r="E186" i="6" s="1"/>
  <c r="I181" i="6"/>
  <c r="J181" i="6" s="1"/>
  <c r="D185" i="6"/>
  <c r="E185" i="6" s="1"/>
  <c r="I180" i="6"/>
  <c r="J180" i="6" s="1"/>
  <c r="D184" i="6"/>
  <c r="E184" i="6" s="1"/>
  <c r="I179" i="6"/>
  <c r="J179" i="6" s="1"/>
  <c r="D183" i="6"/>
  <c r="E183" i="6" s="1"/>
  <c r="I178" i="6"/>
  <c r="J178" i="6" s="1"/>
  <c r="D182" i="6"/>
  <c r="E182" i="6" s="1"/>
  <c r="I177" i="6"/>
  <c r="J177" i="6" s="1"/>
  <c r="D181" i="6"/>
  <c r="E181" i="6" s="1"/>
  <c r="I176" i="6"/>
  <c r="J176" i="6" s="1"/>
  <c r="D180" i="6"/>
  <c r="E180" i="6" s="1"/>
  <c r="I175" i="6"/>
  <c r="J175" i="6" s="1"/>
  <c r="D179" i="6"/>
  <c r="E179" i="6" s="1"/>
  <c r="I174" i="6"/>
  <c r="J174" i="6" s="1"/>
  <c r="D178" i="6"/>
  <c r="E178" i="6" s="1"/>
  <c r="I173" i="6"/>
  <c r="J173" i="6" s="1"/>
  <c r="D177" i="6"/>
  <c r="E177" i="6" s="1"/>
  <c r="I172" i="6"/>
  <c r="J172" i="6" s="1"/>
  <c r="D176" i="6"/>
  <c r="E176" i="6" s="1"/>
  <c r="I171" i="6"/>
  <c r="J171" i="6" s="1"/>
  <c r="D175" i="6"/>
  <c r="E175" i="6" s="1"/>
  <c r="I170" i="6"/>
  <c r="J170" i="6" s="1"/>
  <c r="D174" i="6"/>
  <c r="E174" i="6" s="1"/>
  <c r="I169" i="6"/>
  <c r="J169" i="6" s="1"/>
  <c r="D173" i="6"/>
  <c r="E173" i="6" s="1"/>
  <c r="I168" i="6"/>
  <c r="J168" i="6" s="1"/>
  <c r="D172" i="6"/>
  <c r="E172" i="6" s="1"/>
  <c r="I167" i="6"/>
  <c r="J167" i="6" s="1"/>
  <c r="D171" i="6"/>
  <c r="E171" i="6" s="1"/>
  <c r="I166" i="6"/>
  <c r="J166" i="6" s="1"/>
  <c r="D170" i="6"/>
  <c r="E170" i="6" s="1"/>
  <c r="I165" i="6"/>
  <c r="J165" i="6" s="1"/>
  <c r="D169" i="6"/>
  <c r="E169" i="6" s="1"/>
  <c r="I164" i="6"/>
  <c r="J164" i="6" s="1"/>
  <c r="D168" i="6"/>
  <c r="E168" i="6" s="1"/>
  <c r="I163" i="6"/>
  <c r="J163" i="6" s="1"/>
  <c r="D167" i="6"/>
  <c r="E167" i="6" s="1"/>
  <c r="I162" i="6"/>
  <c r="J162" i="6" s="1"/>
  <c r="D166" i="6"/>
  <c r="E166" i="6" s="1"/>
  <c r="I161" i="6"/>
  <c r="J161" i="6" s="1"/>
  <c r="D165" i="6"/>
  <c r="E165" i="6" s="1"/>
  <c r="I160" i="6"/>
  <c r="J160" i="6" s="1"/>
  <c r="D164" i="6"/>
  <c r="E164" i="6" s="1"/>
  <c r="I159" i="6"/>
  <c r="J159" i="6" s="1"/>
  <c r="D163" i="6"/>
  <c r="E163" i="6" s="1"/>
  <c r="I158" i="6"/>
  <c r="J158" i="6" s="1"/>
  <c r="D162" i="6"/>
  <c r="E162" i="6" s="1"/>
  <c r="I157" i="6"/>
  <c r="J157" i="6" s="1"/>
  <c r="D161" i="6"/>
  <c r="E161" i="6" s="1"/>
  <c r="I156" i="6"/>
  <c r="J156" i="6" s="1"/>
  <c r="D160" i="6"/>
  <c r="E160" i="6" s="1"/>
  <c r="I155" i="6"/>
  <c r="J155" i="6" s="1"/>
  <c r="D159" i="6"/>
  <c r="E159" i="6" s="1"/>
  <c r="I154" i="6"/>
  <c r="J154" i="6" s="1"/>
  <c r="D158" i="6"/>
  <c r="E158" i="6" s="1"/>
  <c r="I153" i="6"/>
  <c r="J153" i="6" s="1"/>
  <c r="D157" i="6"/>
  <c r="E157" i="6" s="1"/>
  <c r="I152" i="6"/>
  <c r="J152" i="6" s="1"/>
  <c r="D156" i="6"/>
  <c r="E156" i="6" s="1"/>
  <c r="I151" i="6"/>
  <c r="J151" i="6" s="1"/>
  <c r="D155" i="6"/>
  <c r="E155" i="6" s="1"/>
  <c r="I150" i="6"/>
  <c r="J150" i="6" s="1"/>
  <c r="D154" i="6"/>
  <c r="E154" i="6" s="1"/>
  <c r="D153" i="6"/>
  <c r="E153" i="6" s="1"/>
  <c r="D152" i="6"/>
  <c r="E152" i="6" s="1"/>
  <c r="D151" i="6"/>
  <c r="E151" i="6" s="1"/>
  <c r="D150" i="6"/>
  <c r="E150" i="6" s="1"/>
  <c r="I146" i="6"/>
  <c r="J146" i="6" s="1"/>
  <c r="D149" i="6"/>
  <c r="E149" i="6" s="1"/>
  <c r="I145" i="6"/>
  <c r="J145" i="6" s="1"/>
  <c r="I144" i="6"/>
  <c r="J144" i="6" s="1"/>
  <c r="I143" i="6"/>
  <c r="J143" i="6" s="1"/>
  <c r="I142" i="6"/>
  <c r="J142" i="6" s="1"/>
  <c r="D145" i="6"/>
  <c r="E145" i="6" s="1"/>
  <c r="I141" i="6"/>
  <c r="J141" i="6" s="1"/>
  <c r="D144" i="6"/>
  <c r="E144" i="6" s="1"/>
  <c r="I140" i="6"/>
  <c r="J140" i="6" s="1"/>
  <c r="D143" i="6"/>
  <c r="E143" i="6" s="1"/>
  <c r="I139" i="6"/>
  <c r="J139" i="6" s="1"/>
  <c r="D142" i="6"/>
  <c r="E142" i="6" s="1"/>
  <c r="I138" i="6"/>
  <c r="J138" i="6" s="1"/>
  <c r="D141" i="6"/>
  <c r="E141" i="6" s="1"/>
  <c r="I137" i="6"/>
  <c r="J137" i="6" s="1"/>
  <c r="D140" i="6"/>
  <c r="E140" i="6" s="1"/>
  <c r="I136" i="6"/>
  <c r="J136" i="6" s="1"/>
  <c r="D139" i="6"/>
  <c r="E139" i="6" s="1"/>
  <c r="I135" i="6"/>
  <c r="J135" i="6" s="1"/>
  <c r="D138" i="6"/>
  <c r="E138" i="6" s="1"/>
  <c r="I134" i="6"/>
  <c r="J134" i="6" s="1"/>
  <c r="D137" i="6"/>
  <c r="E137" i="6" s="1"/>
  <c r="I133" i="6"/>
  <c r="J133" i="6" s="1"/>
  <c r="D136" i="6"/>
  <c r="E136" i="6" s="1"/>
  <c r="I132" i="6"/>
  <c r="J132" i="6" s="1"/>
  <c r="D135" i="6"/>
  <c r="E135" i="6" s="1"/>
  <c r="I131" i="6"/>
  <c r="J131" i="6" s="1"/>
  <c r="D134" i="6"/>
  <c r="E134" i="6" s="1"/>
  <c r="I130" i="6"/>
  <c r="J130" i="6" s="1"/>
  <c r="D133" i="6"/>
  <c r="E133" i="6" s="1"/>
  <c r="I129" i="6"/>
  <c r="J129" i="6" s="1"/>
  <c r="D132" i="6"/>
  <c r="E132" i="6" s="1"/>
  <c r="I128" i="6"/>
  <c r="J128" i="6" s="1"/>
  <c r="D131" i="6"/>
  <c r="E131" i="6" s="1"/>
  <c r="I127" i="6"/>
  <c r="J127" i="6" s="1"/>
  <c r="D130" i="6"/>
  <c r="E130" i="6" s="1"/>
  <c r="I126" i="6"/>
  <c r="J126" i="6" s="1"/>
  <c r="D129" i="6"/>
  <c r="E129" i="6" s="1"/>
  <c r="I125" i="6"/>
  <c r="J125" i="6" s="1"/>
  <c r="D128" i="6"/>
  <c r="E128" i="6" s="1"/>
  <c r="I124" i="6"/>
  <c r="J124" i="6" s="1"/>
  <c r="D127" i="6"/>
  <c r="E127" i="6" s="1"/>
  <c r="I123" i="6"/>
  <c r="J123" i="6" s="1"/>
  <c r="D126" i="6"/>
  <c r="E126" i="6" s="1"/>
  <c r="I122" i="6"/>
  <c r="J122" i="6" s="1"/>
  <c r="D125" i="6"/>
  <c r="E125" i="6" s="1"/>
  <c r="I121" i="6"/>
  <c r="J121" i="6" s="1"/>
  <c r="D124" i="6"/>
  <c r="E124" i="6" s="1"/>
  <c r="I120" i="6"/>
  <c r="J120" i="6" s="1"/>
  <c r="D123" i="6"/>
  <c r="E123" i="6" s="1"/>
  <c r="I119" i="6"/>
  <c r="J119" i="6" s="1"/>
  <c r="D122" i="6"/>
  <c r="E122" i="6" s="1"/>
  <c r="I118" i="6"/>
  <c r="J118" i="6" s="1"/>
  <c r="D121" i="6"/>
  <c r="E121" i="6" s="1"/>
  <c r="I117" i="6"/>
  <c r="J117" i="6" s="1"/>
  <c r="D120" i="6"/>
  <c r="E120" i="6" s="1"/>
  <c r="I116" i="6"/>
  <c r="J116" i="6" s="1"/>
  <c r="D119" i="6"/>
  <c r="E119" i="6" s="1"/>
  <c r="I115" i="6"/>
  <c r="J115" i="6" s="1"/>
  <c r="D118" i="6"/>
  <c r="E118" i="6" s="1"/>
  <c r="I114" i="6"/>
  <c r="J114" i="6" s="1"/>
  <c r="D117" i="6"/>
  <c r="E117" i="6" s="1"/>
  <c r="I113" i="6"/>
  <c r="J113" i="6" s="1"/>
  <c r="D116" i="6"/>
  <c r="E116" i="6" s="1"/>
  <c r="I112" i="6"/>
  <c r="J112" i="6" s="1"/>
  <c r="D115" i="6"/>
  <c r="E115" i="6" s="1"/>
  <c r="I111" i="6"/>
  <c r="J111" i="6" s="1"/>
  <c r="D114" i="6"/>
  <c r="E114" i="6" s="1"/>
  <c r="I110" i="6"/>
  <c r="J110" i="6" s="1"/>
  <c r="D113" i="6"/>
  <c r="E113" i="6" s="1"/>
  <c r="I109" i="6"/>
  <c r="J109" i="6" s="1"/>
  <c r="D112" i="6"/>
  <c r="E112" i="6" s="1"/>
  <c r="I108" i="6"/>
  <c r="J108" i="6" s="1"/>
  <c r="D111" i="6"/>
  <c r="E111" i="6" s="1"/>
  <c r="I107" i="6"/>
  <c r="J107" i="6" s="1"/>
  <c r="D110" i="6"/>
  <c r="E110" i="6" s="1"/>
  <c r="I106" i="6"/>
  <c r="J106" i="6" s="1"/>
  <c r="D109" i="6"/>
  <c r="E109" i="6" s="1"/>
  <c r="I105" i="6"/>
  <c r="J105" i="6" s="1"/>
  <c r="D108" i="6"/>
  <c r="E108" i="6" s="1"/>
  <c r="I104" i="6"/>
  <c r="J104" i="6" s="1"/>
  <c r="D107" i="6"/>
  <c r="E107" i="6" s="1"/>
  <c r="I103" i="6"/>
  <c r="J103" i="6" s="1"/>
  <c r="D106" i="6"/>
  <c r="E106" i="6" s="1"/>
  <c r="I102" i="6"/>
  <c r="J102" i="6" s="1"/>
  <c r="D105" i="6"/>
  <c r="E105" i="6" s="1"/>
  <c r="I101" i="6"/>
  <c r="J101" i="6" s="1"/>
  <c r="D104" i="6"/>
  <c r="E104" i="6" s="1"/>
  <c r="D103" i="6"/>
  <c r="E103" i="6" s="1"/>
  <c r="D102" i="6"/>
  <c r="E102" i="6" s="1"/>
  <c r="D101" i="6"/>
  <c r="E101" i="6" s="1"/>
  <c r="I97" i="6"/>
  <c r="J97" i="6" s="1"/>
  <c r="D100" i="6"/>
  <c r="E100" i="6" s="1"/>
  <c r="I96" i="6"/>
  <c r="J96" i="6" s="1"/>
  <c r="D99" i="6"/>
  <c r="E99" i="6" s="1"/>
  <c r="I95" i="6"/>
  <c r="J95" i="6" s="1"/>
  <c r="D98" i="6"/>
  <c r="E98" i="6" s="1"/>
  <c r="I94" i="6"/>
  <c r="J94" i="6" s="1"/>
  <c r="I93" i="6"/>
  <c r="J93" i="6" s="1"/>
  <c r="I92" i="6"/>
  <c r="J92" i="6" s="1"/>
  <c r="I91" i="6"/>
  <c r="J91" i="6" s="1"/>
  <c r="D94" i="6"/>
  <c r="E94" i="6" s="1"/>
  <c r="I90" i="6"/>
  <c r="J90" i="6" s="1"/>
  <c r="D93" i="6"/>
  <c r="E93" i="6" s="1"/>
  <c r="I89" i="6"/>
  <c r="J89" i="6" s="1"/>
  <c r="D92" i="6"/>
  <c r="E92" i="6" s="1"/>
  <c r="I88" i="6"/>
  <c r="J88" i="6" s="1"/>
  <c r="D91" i="6"/>
  <c r="E91" i="6" s="1"/>
  <c r="I87" i="6"/>
  <c r="J87" i="6" s="1"/>
  <c r="D90" i="6"/>
  <c r="E90" i="6" s="1"/>
  <c r="I86" i="6"/>
  <c r="J86" i="6" s="1"/>
  <c r="D89" i="6"/>
  <c r="E89" i="6" s="1"/>
  <c r="I85" i="6"/>
  <c r="J85" i="6" s="1"/>
  <c r="D88" i="6"/>
  <c r="E88" i="6" s="1"/>
  <c r="I84" i="6"/>
  <c r="J84" i="6" s="1"/>
  <c r="D87" i="6"/>
  <c r="E87" i="6" s="1"/>
  <c r="I83" i="6"/>
  <c r="J83" i="6" s="1"/>
  <c r="D86" i="6"/>
  <c r="E86" i="6" s="1"/>
  <c r="I82" i="6"/>
  <c r="J82" i="6" s="1"/>
  <c r="D85" i="6"/>
  <c r="E85" i="6" s="1"/>
  <c r="I81" i="6"/>
  <c r="J81" i="6" s="1"/>
  <c r="D84" i="6"/>
  <c r="E84" i="6" s="1"/>
  <c r="I80" i="6"/>
  <c r="J80" i="6" s="1"/>
  <c r="D83" i="6"/>
  <c r="E83" i="6" s="1"/>
  <c r="I79" i="6"/>
  <c r="J79" i="6" s="1"/>
  <c r="D82" i="6"/>
  <c r="E82" i="6" s="1"/>
  <c r="I78" i="6"/>
  <c r="J78" i="6" s="1"/>
  <c r="D81" i="6"/>
  <c r="E81" i="6" s="1"/>
  <c r="I77" i="6"/>
  <c r="J77" i="6" s="1"/>
  <c r="D80" i="6"/>
  <c r="E80" i="6" s="1"/>
  <c r="I76" i="6"/>
  <c r="J76" i="6" s="1"/>
  <c r="D79" i="6"/>
  <c r="E79" i="6" s="1"/>
  <c r="I75" i="6"/>
  <c r="J75" i="6" s="1"/>
  <c r="D78" i="6"/>
  <c r="E78" i="6" s="1"/>
  <c r="I74" i="6"/>
  <c r="J74" i="6" s="1"/>
  <c r="D77" i="6"/>
  <c r="E77" i="6" s="1"/>
  <c r="I73" i="6"/>
  <c r="J73" i="6" s="1"/>
  <c r="D76" i="6"/>
  <c r="E76" i="6" s="1"/>
  <c r="I72" i="6"/>
  <c r="J72" i="6" s="1"/>
  <c r="D75" i="6"/>
  <c r="E75" i="6" s="1"/>
  <c r="I71" i="6"/>
  <c r="J71" i="6" s="1"/>
  <c r="D74" i="6"/>
  <c r="E74" i="6" s="1"/>
  <c r="I70" i="6"/>
  <c r="J70" i="6" s="1"/>
  <c r="D73" i="6"/>
  <c r="E73" i="6" s="1"/>
  <c r="I69" i="6"/>
  <c r="J69" i="6" s="1"/>
  <c r="D72" i="6"/>
  <c r="E72" i="6" s="1"/>
  <c r="I68" i="6"/>
  <c r="J68" i="6" s="1"/>
  <c r="D71" i="6"/>
  <c r="E71" i="6" s="1"/>
  <c r="I67" i="6"/>
  <c r="J67" i="6" s="1"/>
  <c r="D70" i="6"/>
  <c r="E70" i="6" s="1"/>
  <c r="I66" i="6"/>
  <c r="J66" i="6" s="1"/>
  <c r="D69" i="6"/>
  <c r="E69" i="6" s="1"/>
  <c r="I65" i="6"/>
  <c r="J65" i="6" s="1"/>
  <c r="D68" i="6"/>
  <c r="E68" i="6" s="1"/>
  <c r="I64" i="6"/>
  <c r="J64" i="6" s="1"/>
  <c r="D67" i="6"/>
  <c r="E67" i="6" s="1"/>
  <c r="I63" i="6"/>
  <c r="J63" i="6" s="1"/>
  <c r="D66" i="6"/>
  <c r="E66" i="6" s="1"/>
  <c r="I62" i="6"/>
  <c r="J62" i="6" s="1"/>
  <c r="D65" i="6"/>
  <c r="E65" i="6" s="1"/>
  <c r="I61" i="6"/>
  <c r="J61" i="6" s="1"/>
  <c r="D64" i="6"/>
  <c r="E64" i="6" s="1"/>
  <c r="I60" i="6"/>
  <c r="J60" i="6" s="1"/>
  <c r="D63" i="6"/>
  <c r="E63" i="6" s="1"/>
  <c r="I59" i="6"/>
  <c r="J59" i="6" s="1"/>
  <c r="D62" i="6"/>
  <c r="E62" i="6" s="1"/>
  <c r="I58" i="6"/>
  <c r="J58" i="6" s="1"/>
  <c r="D61" i="6"/>
  <c r="E61" i="6" s="1"/>
  <c r="I57" i="6"/>
  <c r="J57" i="6" s="1"/>
  <c r="D60" i="6"/>
  <c r="E60" i="6" s="1"/>
  <c r="I56" i="6"/>
  <c r="J56" i="6" s="1"/>
  <c r="D59" i="6"/>
  <c r="E59" i="6" s="1"/>
  <c r="I55" i="6"/>
  <c r="J55" i="6" s="1"/>
  <c r="D58" i="6"/>
  <c r="E58" i="6" s="1"/>
  <c r="I54" i="6"/>
  <c r="J54" i="6" s="1"/>
  <c r="D57" i="6"/>
  <c r="E57" i="6" s="1"/>
  <c r="I53" i="6"/>
  <c r="J53" i="6" s="1"/>
  <c r="I52" i="6"/>
  <c r="J52" i="6" s="1"/>
  <c r="I51" i="6"/>
  <c r="J51" i="6" s="1"/>
  <c r="I50" i="6"/>
  <c r="J50" i="6" s="1"/>
  <c r="I49" i="6"/>
  <c r="J49" i="6" s="1"/>
  <c r="D53" i="6"/>
  <c r="E53" i="6" s="1"/>
  <c r="I48" i="6"/>
  <c r="J48" i="6" s="1"/>
  <c r="D52" i="6"/>
  <c r="E52" i="6" s="1"/>
  <c r="D51" i="6"/>
  <c r="E51" i="6" s="1"/>
  <c r="D50" i="6"/>
  <c r="E50" i="6" s="1"/>
  <c r="D49" i="6"/>
  <c r="E49" i="6" s="1"/>
  <c r="D48" i="6"/>
  <c r="E48" i="6" s="1"/>
  <c r="D47" i="6"/>
  <c r="E47" i="6" s="1"/>
  <c r="D46" i="6"/>
  <c r="E46" i="6" s="1"/>
  <c r="D45" i="6"/>
  <c r="E45" i="6" s="1"/>
  <c r="I44" i="6"/>
  <c r="J44" i="6" s="1"/>
  <c r="D44" i="6"/>
  <c r="E44" i="6" s="1"/>
  <c r="I43" i="6"/>
  <c r="J43" i="6" s="1"/>
  <c r="D43" i="6"/>
  <c r="E43" i="6" s="1"/>
  <c r="I42" i="6"/>
  <c r="J42" i="6" s="1"/>
  <c r="D42" i="6"/>
  <c r="E42" i="6" s="1"/>
  <c r="I41" i="6"/>
  <c r="J41" i="6" s="1"/>
  <c r="D41" i="6"/>
  <c r="E41" i="6" s="1"/>
  <c r="I40" i="6"/>
  <c r="J40" i="6" s="1"/>
  <c r="D40" i="6"/>
  <c r="E40" i="6" s="1"/>
  <c r="I39" i="6"/>
  <c r="J39" i="6" s="1"/>
  <c r="D39" i="6"/>
  <c r="E39" i="6" s="1"/>
  <c r="I38" i="6"/>
  <c r="J38" i="6" s="1"/>
  <c r="D38" i="6"/>
  <c r="E38" i="6" s="1"/>
  <c r="I37" i="6"/>
  <c r="J37" i="6" s="1"/>
  <c r="D37" i="6"/>
  <c r="E37" i="6" s="1"/>
  <c r="I36" i="6"/>
  <c r="J36" i="6" s="1"/>
  <c r="D36" i="6"/>
  <c r="E36" i="6" s="1"/>
  <c r="I35" i="6"/>
  <c r="J35" i="6" s="1"/>
  <c r="D35" i="6"/>
  <c r="E35" i="6" s="1"/>
  <c r="I34" i="6"/>
  <c r="J34" i="6" s="1"/>
  <c r="D34" i="6"/>
  <c r="E34" i="6" s="1"/>
  <c r="I33" i="6"/>
  <c r="J33" i="6" s="1"/>
  <c r="D33" i="6"/>
  <c r="E33" i="6" s="1"/>
  <c r="I32" i="6"/>
  <c r="J32" i="6" s="1"/>
  <c r="D32" i="6"/>
  <c r="E32" i="6" s="1"/>
  <c r="I31" i="6"/>
  <c r="J31" i="6" s="1"/>
  <c r="D31" i="6"/>
  <c r="E31" i="6" s="1"/>
  <c r="I30" i="6"/>
  <c r="J30" i="6" s="1"/>
  <c r="D30" i="6"/>
  <c r="E30" i="6" s="1"/>
  <c r="I29" i="6"/>
  <c r="J29" i="6" s="1"/>
  <c r="D29" i="6"/>
  <c r="E29" i="6" s="1"/>
  <c r="I28" i="6"/>
  <c r="J28" i="6" s="1"/>
  <c r="D28" i="6"/>
  <c r="E28" i="6" s="1"/>
  <c r="I27" i="6"/>
  <c r="J27" i="6" s="1"/>
  <c r="D27" i="6"/>
  <c r="E27" i="6" s="1"/>
  <c r="I26" i="6"/>
  <c r="J26" i="6" s="1"/>
  <c r="D26" i="6"/>
  <c r="E26" i="6" s="1"/>
  <c r="I25" i="6"/>
  <c r="J25" i="6" s="1"/>
  <c r="D25" i="6"/>
  <c r="E25" i="6" s="1"/>
  <c r="I24" i="6"/>
  <c r="J24" i="6" s="1"/>
  <c r="D24" i="6"/>
  <c r="E24" i="6" s="1"/>
  <c r="I23" i="6"/>
  <c r="J23" i="6" s="1"/>
  <c r="D23" i="6"/>
  <c r="E23" i="6" s="1"/>
  <c r="I22" i="6"/>
  <c r="J22" i="6" s="1"/>
  <c r="D22" i="6"/>
  <c r="E22" i="6" s="1"/>
  <c r="I21" i="6"/>
  <c r="J21" i="6" s="1"/>
  <c r="D21" i="6"/>
  <c r="E21" i="6" s="1"/>
  <c r="I20" i="6"/>
  <c r="J20" i="6" s="1"/>
  <c r="D20" i="6"/>
  <c r="E20" i="6" s="1"/>
  <c r="I19" i="6"/>
  <c r="J19" i="6" s="1"/>
  <c r="D19" i="6"/>
  <c r="E19" i="6" s="1"/>
  <c r="I18" i="6"/>
  <c r="J18" i="6" s="1"/>
  <c r="D18" i="6"/>
  <c r="E18" i="6" s="1"/>
  <c r="I17" i="6"/>
  <c r="J17" i="6" s="1"/>
  <c r="D17" i="6"/>
  <c r="E17" i="6" s="1"/>
  <c r="I16" i="6"/>
  <c r="J16" i="6" s="1"/>
  <c r="D16" i="6"/>
  <c r="E16" i="6" s="1"/>
  <c r="I15" i="6"/>
  <c r="J15" i="6" s="1"/>
  <c r="E15" i="6"/>
  <c r="D15" i="6"/>
  <c r="I14" i="6"/>
  <c r="J14" i="6" s="1"/>
  <c r="D14" i="6"/>
  <c r="E14" i="6" s="1"/>
  <c r="I13" i="6"/>
  <c r="J13" i="6" s="1"/>
  <c r="D13" i="6"/>
  <c r="E13" i="6" s="1"/>
  <c r="I12" i="6"/>
  <c r="J12" i="6" s="1"/>
  <c r="D12" i="6"/>
  <c r="E12" i="6" s="1"/>
  <c r="I11" i="6"/>
  <c r="J11" i="6" s="1"/>
  <c r="D11" i="6"/>
  <c r="E11" i="6" s="1"/>
  <c r="I10" i="6"/>
  <c r="J10" i="6" s="1"/>
  <c r="D10" i="6"/>
  <c r="E10" i="6" s="1"/>
  <c r="I9" i="6"/>
  <c r="J9" i="6" s="1"/>
  <c r="D9" i="6"/>
  <c r="E9" i="6" s="1"/>
  <c r="I8" i="6"/>
  <c r="J8" i="6" s="1"/>
  <c r="D8" i="6"/>
  <c r="E8" i="6" s="1"/>
  <c r="I7" i="6"/>
  <c r="J7" i="6" s="1"/>
  <c r="D7" i="6"/>
  <c r="E7" i="6" s="1"/>
  <c r="I6" i="6"/>
  <c r="J6" i="6" s="1"/>
  <c r="D6" i="6"/>
  <c r="E6" i="6" s="1"/>
  <c r="I5" i="6"/>
  <c r="J5" i="6" s="1"/>
  <c r="D5" i="6"/>
  <c r="E5" i="6" s="1"/>
  <c r="I216" i="5"/>
  <c r="J216" i="5" s="1"/>
  <c r="I215" i="5"/>
  <c r="J215" i="5" s="1"/>
  <c r="I214" i="5"/>
  <c r="J214" i="5" s="1"/>
  <c r="D218" i="5"/>
  <c r="E218" i="5" s="1"/>
  <c r="I213" i="5"/>
  <c r="J213" i="5" s="1"/>
  <c r="D217" i="5"/>
  <c r="E217" i="5" s="1"/>
  <c r="I212" i="5"/>
  <c r="J212" i="5" s="1"/>
  <c r="D216" i="5"/>
  <c r="E216" i="5" s="1"/>
  <c r="I211" i="5"/>
  <c r="J211" i="5" s="1"/>
  <c r="D215" i="5"/>
  <c r="E215" i="5" s="1"/>
  <c r="I210" i="5"/>
  <c r="J210" i="5" s="1"/>
  <c r="D214" i="5"/>
  <c r="E214" i="5" s="1"/>
  <c r="I209" i="5"/>
  <c r="J209" i="5" s="1"/>
  <c r="D213" i="5"/>
  <c r="E213" i="5" s="1"/>
  <c r="I208" i="5"/>
  <c r="J208" i="5" s="1"/>
  <c r="D212" i="5"/>
  <c r="E212" i="5" s="1"/>
  <c r="I207" i="5"/>
  <c r="J207" i="5" s="1"/>
  <c r="D211" i="5"/>
  <c r="E211" i="5" s="1"/>
  <c r="I206" i="5"/>
  <c r="J206" i="5" s="1"/>
  <c r="D210" i="5"/>
  <c r="E210" i="5" s="1"/>
  <c r="I205" i="5"/>
  <c r="J205" i="5" s="1"/>
  <c r="D209" i="5"/>
  <c r="E209" i="5" s="1"/>
  <c r="I204" i="5"/>
  <c r="J204" i="5" s="1"/>
  <c r="D208" i="5"/>
  <c r="E208" i="5" s="1"/>
  <c r="I203" i="5"/>
  <c r="J203" i="5" s="1"/>
  <c r="D207" i="5"/>
  <c r="E207" i="5" s="1"/>
  <c r="I202" i="5"/>
  <c r="J202" i="5" s="1"/>
  <c r="D206" i="5"/>
  <c r="E206" i="5" s="1"/>
  <c r="I201" i="5"/>
  <c r="J201" i="5" s="1"/>
  <c r="D205" i="5"/>
  <c r="E205" i="5" s="1"/>
  <c r="I200" i="5"/>
  <c r="J200" i="5" s="1"/>
  <c r="D204" i="5"/>
  <c r="E204" i="5" s="1"/>
  <c r="I199" i="5"/>
  <c r="J199" i="5" s="1"/>
  <c r="D203" i="5"/>
  <c r="E203" i="5" s="1"/>
  <c r="I198" i="5"/>
  <c r="J198" i="5" s="1"/>
  <c r="D202" i="5"/>
  <c r="E202" i="5" s="1"/>
  <c r="I197" i="5"/>
  <c r="J197" i="5" s="1"/>
  <c r="D201" i="5"/>
  <c r="E201" i="5" s="1"/>
  <c r="I196" i="5"/>
  <c r="J196" i="5" s="1"/>
  <c r="D200" i="5"/>
  <c r="E200" i="5" s="1"/>
  <c r="I195" i="5"/>
  <c r="J195" i="5" s="1"/>
  <c r="D199" i="5"/>
  <c r="E199" i="5" s="1"/>
  <c r="I194" i="5"/>
  <c r="J194" i="5" s="1"/>
  <c r="D198" i="5"/>
  <c r="E198" i="5" s="1"/>
  <c r="I193" i="5"/>
  <c r="J193" i="5" s="1"/>
  <c r="D197" i="5"/>
  <c r="E197" i="5" s="1"/>
  <c r="I192" i="5"/>
  <c r="J192" i="5" s="1"/>
  <c r="D196" i="5"/>
  <c r="E196" i="5" s="1"/>
  <c r="I191" i="5"/>
  <c r="J191" i="5" s="1"/>
  <c r="D195" i="5"/>
  <c r="E195" i="5" s="1"/>
  <c r="I190" i="5"/>
  <c r="J190" i="5" s="1"/>
  <c r="D194" i="5"/>
  <c r="E194" i="5" s="1"/>
  <c r="I189" i="5"/>
  <c r="J189" i="5" s="1"/>
  <c r="D193" i="5"/>
  <c r="E193" i="5" s="1"/>
  <c r="I188" i="5"/>
  <c r="J188" i="5" s="1"/>
  <c r="D192" i="5"/>
  <c r="E192" i="5" s="1"/>
  <c r="I187" i="5"/>
  <c r="J187" i="5" s="1"/>
  <c r="D191" i="5"/>
  <c r="E191" i="5" s="1"/>
  <c r="I186" i="5"/>
  <c r="J186" i="5" s="1"/>
  <c r="D190" i="5"/>
  <c r="E190" i="5" s="1"/>
  <c r="I185" i="5"/>
  <c r="J185" i="5" s="1"/>
  <c r="D189" i="5"/>
  <c r="E189" i="5" s="1"/>
  <c r="I184" i="5"/>
  <c r="J184" i="5" s="1"/>
  <c r="D188" i="5"/>
  <c r="E188" i="5" s="1"/>
  <c r="I183" i="5"/>
  <c r="J183" i="5" s="1"/>
  <c r="D187" i="5"/>
  <c r="E187" i="5" s="1"/>
  <c r="I182" i="5"/>
  <c r="J182" i="5" s="1"/>
  <c r="D186" i="5"/>
  <c r="E186" i="5" s="1"/>
  <c r="I181" i="5"/>
  <c r="J181" i="5" s="1"/>
  <c r="D185" i="5"/>
  <c r="E185" i="5" s="1"/>
  <c r="I180" i="5"/>
  <c r="J180" i="5" s="1"/>
  <c r="D184" i="5"/>
  <c r="E184" i="5" s="1"/>
  <c r="I179" i="5"/>
  <c r="J179" i="5" s="1"/>
  <c r="D183" i="5"/>
  <c r="E183" i="5" s="1"/>
  <c r="I178" i="5"/>
  <c r="J178" i="5" s="1"/>
  <c r="D182" i="5"/>
  <c r="E182" i="5" s="1"/>
  <c r="I177" i="5"/>
  <c r="J177" i="5" s="1"/>
  <c r="D181" i="5"/>
  <c r="E181" i="5" s="1"/>
  <c r="I176" i="5"/>
  <c r="J176" i="5" s="1"/>
  <c r="D180" i="5"/>
  <c r="E180" i="5" s="1"/>
  <c r="I175" i="5"/>
  <c r="J175" i="5" s="1"/>
  <c r="D179" i="5"/>
  <c r="E179" i="5" s="1"/>
  <c r="I174" i="5"/>
  <c r="J174" i="5" s="1"/>
  <c r="D178" i="5"/>
  <c r="E178" i="5" s="1"/>
  <c r="I173" i="5"/>
  <c r="J173" i="5" s="1"/>
  <c r="D177" i="5"/>
  <c r="E177" i="5" s="1"/>
  <c r="I172" i="5"/>
  <c r="J172" i="5" s="1"/>
  <c r="D176" i="5"/>
  <c r="E176" i="5" s="1"/>
  <c r="I171" i="5"/>
  <c r="J171" i="5" s="1"/>
  <c r="D175" i="5"/>
  <c r="E175" i="5" s="1"/>
  <c r="D174" i="5"/>
  <c r="E174" i="5" s="1"/>
  <c r="D173" i="5"/>
  <c r="E173" i="5" s="1"/>
  <c r="D172" i="5"/>
  <c r="E172" i="5" s="1"/>
  <c r="I167" i="5"/>
  <c r="J167" i="5" s="1"/>
  <c r="D171" i="5"/>
  <c r="E171" i="5" s="1"/>
  <c r="I166" i="5"/>
  <c r="J166" i="5" s="1"/>
  <c r="D170" i="5"/>
  <c r="E170" i="5" s="1"/>
  <c r="I165" i="5"/>
  <c r="J165" i="5" s="1"/>
  <c r="D169" i="5"/>
  <c r="E169" i="5" s="1"/>
  <c r="I164" i="5"/>
  <c r="J164" i="5" s="1"/>
  <c r="D168" i="5"/>
  <c r="E168" i="5" s="1"/>
  <c r="I163" i="5"/>
  <c r="J163" i="5" s="1"/>
  <c r="D167" i="5"/>
  <c r="E167" i="5" s="1"/>
  <c r="I162" i="5"/>
  <c r="J162" i="5" s="1"/>
  <c r="D166" i="5"/>
  <c r="E166" i="5" s="1"/>
  <c r="I161" i="5"/>
  <c r="J161" i="5" s="1"/>
  <c r="D165" i="5"/>
  <c r="E165" i="5" s="1"/>
  <c r="I160" i="5"/>
  <c r="J160" i="5" s="1"/>
  <c r="D164" i="5"/>
  <c r="E164" i="5" s="1"/>
  <c r="I159" i="5"/>
  <c r="J159" i="5" s="1"/>
  <c r="I158" i="5"/>
  <c r="J158" i="5" s="1"/>
  <c r="I157" i="5"/>
  <c r="J157" i="5" s="1"/>
  <c r="I156" i="5"/>
  <c r="J156" i="5" s="1"/>
  <c r="D160" i="5"/>
  <c r="E160" i="5" s="1"/>
  <c r="I155" i="5"/>
  <c r="J155" i="5" s="1"/>
  <c r="D159" i="5"/>
  <c r="E159" i="5" s="1"/>
  <c r="I154" i="5"/>
  <c r="J154" i="5" s="1"/>
  <c r="D158" i="5"/>
  <c r="E158" i="5" s="1"/>
  <c r="I153" i="5"/>
  <c r="J153" i="5" s="1"/>
  <c r="D157" i="5"/>
  <c r="E157" i="5" s="1"/>
  <c r="I152" i="5"/>
  <c r="J152" i="5" s="1"/>
  <c r="D156" i="5"/>
  <c r="E156" i="5" s="1"/>
  <c r="I151" i="5"/>
  <c r="J151" i="5" s="1"/>
  <c r="D155" i="5"/>
  <c r="E155" i="5" s="1"/>
  <c r="I150" i="5"/>
  <c r="J150" i="5" s="1"/>
  <c r="D154" i="5"/>
  <c r="E154" i="5" s="1"/>
  <c r="I149" i="5"/>
  <c r="J149" i="5" s="1"/>
  <c r="D153" i="5"/>
  <c r="E153" i="5" s="1"/>
  <c r="I148" i="5"/>
  <c r="J148" i="5" s="1"/>
  <c r="D152" i="5"/>
  <c r="E152" i="5" s="1"/>
  <c r="I147" i="5"/>
  <c r="J147" i="5" s="1"/>
  <c r="D151" i="5"/>
  <c r="E151" i="5" s="1"/>
  <c r="I146" i="5"/>
  <c r="J146" i="5" s="1"/>
  <c r="D150" i="5"/>
  <c r="E150" i="5" s="1"/>
  <c r="I145" i="5"/>
  <c r="J145" i="5" s="1"/>
  <c r="D149" i="5"/>
  <c r="E149" i="5" s="1"/>
  <c r="I144" i="5"/>
  <c r="J144" i="5" s="1"/>
  <c r="D148" i="5"/>
  <c r="E148" i="5" s="1"/>
  <c r="I143" i="5"/>
  <c r="J143" i="5" s="1"/>
  <c r="D147" i="5"/>
  <c r="E147" i="5" s="1"/>
  <c r="I142" i="5"/>
  <c r="J142" i="5" s="1"/>
  <c r="D146" i="5"/>
  <c r="E146" i="5" s="1"/>
  <c r="I141" i="5"/>
  <c r="J141" i="5" s="1"/>
  <c r="D145" i="5"/>
  <c r="E145" i="5" s="1"/>
  <c r="I140" i="5"/>
  <c r="J140" i="5" s="1"/>
  <c r="D144" i="5"/>
  <c r="E144" i="5" s="1"/>
  <c r="I139" i="5"/>
  <c r="J139" i="5" s="1"/>
  <c r="D143" i="5"/>
  <c r="E143" i="5" s="1"/>
  <c r="I138" i="5"/>
  <c r="J138" i="5" s="1"/>
  <c r="D142" i="5"/>
  <c r="E142" i="5" s="1"/>
  <c r="I137" i="5"/>
  <c r="J137" i="5" s="1"/>
  <c r="D141" i="5"/>
  <c r="E141" i="5" s="1"/>
  <c r="I136" i="5"/>
  <c r="J136" i="5" s="1"/>
  <c r="D140" i="5"/>
  <c r="E140" i="5" s="1"/>
  <c r="I135" i="5"/>
  <c r="J135" i="5" s="1"/>
  <c r="D139" i="5"/>
  <c r="E139" i="5" s="1"/>
  <c r="I134" i="5"/>
  <c r="J134" i="5" s="1"/>
  <c r="D138" i="5"/>
  <c r="E138" i="5" s="1"/>
  <c r="I133" i="5"/>
  <c r="J133" i="5" s="1"/>
  <c r="D137" i="5"/>
  <c r="E137" i="5" s="1"/>
  <c r="I132" i="5"/>
  <c r="J132" i="5" s="1"/>
  <c r="D136" i="5"/>
  <c r="E136" i="5" s="1"/>
  <c r="I131" i="5"/>
  <c r="J131" i="5" s="1"/>
  <c r="D135" i="5"/>
  <c r="E135" i="5" s="1"/>
  <c r="I130" i="5"/>
  <c r="J130" i="5" s="1"/>
  <c r="D134" i="5"/>
  <c r="E134" i="5" s="1"/>
  <c r="I129" i="5"/>
  <c r="J129" i="5" s="1"/>
  <c r="D133" i="5"/>
  <c r="E133" i="5" s="1"/>
  <c r="I128" i="5"/>
  <c r="J128" i="5" s="1"/>
  <c r="D132" i="5"/>
  <c r="E132" i="5" s="1"/>
  <c r="D131" i="5"/>
  <c r="E131" i="5" s="1"/>
  <c r="D130" i="5"/>
  <c r="E130" i="5" s="1"/>
  <c r="D129" i="5"/>
  <c r="E129" i="5" s="1"/>
  <c r="I124" i="5"/>
  <c r="J124" i="5" s="1"/>
  <c r="D128" i="5"/>
  <c r="E128" i="5" s="1"/>
  <c r="I123" i="5"/>
  <c r="J123" i="5" s="1"/>
  <c r="D127" i="5"/>
  <c r="E127" i="5" s="1"/>
  <c r="I122" i="5"/>
  <c r="J122" i="5" s="1"/>
  <c r="I121" i="5"/>
  <c r="J121" i="5" s="1"/>
  <c r="I120" i="5"/>
  <c r="J120" i="5" s="1"/>
  <c r="I119" i="5"/>
  <c r="J119" i="5" s="1"/>
  <c r="D123" i="5"/>
  <c r="E123" i="5" s="1"/>
  <c r="I118" i="5"/>
  <c r="J118" i="5" s="1"/>
  <c r="D122" i="5"/>
  <c r="E122" i="5" s="1"/>
  <c r="I117" i="5"/>
  <c r="J117" i="5" s="1"/>
  <c r="D121" i="5"/>
  <c r="E121" i="5" s="1"/>
  <c r="I116" i="5"/>
  <c r="J116" i="5" s="1"/>
  <c r="D120" i="5"/>
  <c r="E120" i="5" s="1"/>
  <c r="I115" i="5"/>
  <c r="J115" i="5" s="1"/>
  <c r="D119" i="5"/>
  <c r="E119" i="5" s="1"/>
  <c r="I114" i="5"/>
  <c r="J114" i="5" s="1"/>
  <c r="D118" i="5"/>
  <c r="E118" i="5" s="1"/>
  <c r="I113" i="5"/>
  <c r="J113" i="5" s="1"/>
  <c r="D117" i="5"/>
  <c r="E117" i="5" s="1"/>
  <c r="I112" i="5"/>
  <c r="J112" i="5" s="1"/>
  <c r="D116" i="5"/>
  <c r="E116" i="5" s="1"/>
  <c r="I111" i="5"/>
  <c r="J111" i="5" s="1"/>
  <c r="D115" i="5"/>
  <c r="E115" i="5" s="1"/>
  <c r="I110" i="5"/>
  <c r="J110" i="5" s="1"/>
  <c r="D114" i="5"/>
  <c r="E114" i="5" s="1"/>
  <c r="I109" i="5"/>
  <c r="J109" i="5" s="1"/>
  <c r="D113" i="5"/>
  <c r="E113" i="5" s="1"/>
  <c r="I108" i="5"/>
  <c r="J108" i="5" s="1"/>
  <c r="D112" i="5"/>
  <c r="E112" i="5" s="1"/>
  <c r="I107" i="5"/>
  <c r="J107" i="5" s="1"/>
  <c r="D111" i="5"/>
  <c r="E111" i="5" s="1"/>
  <c r="I106" i="5"/>
  <c r="J106" i="5" s="1"/>
  <c r="D110" i="5"/>
  <c r="E110" i="5" s="1"/>
  <c r="I105" i="5"/>
  <c r="J105" i="5" s="1"/>
  <c r="D109" i="5"/>
  <c r="E109" i="5" s="1"/>
  <c r="I104" i="5"/>
  <c r="J104" i="5" s="1"/>
  <c r="D108" i="5"/>
  <c r="E108" i="5" s="1"/>
  <c r="I103" i="5"/>
  <c r="J103" i="5" s="1"/>
  <c r="D107" i="5"/>
  <c r="E107" i="5" s="1"/>
  <c r="I102" i="5"/>
  <c r="J102" i="5" s="1"/>
  <c r="D106" i="5"/>
  <c r="E106" i="5" s="1"/>
  <c r="I101" i="5"/>
  <c r="J101" i="5" s="1"/>
  <c r="D105" i="5"/>
  <c r="E105" i="5" s="1"/>
  <c r="I100" i="5"/>
  <c r="J100" i="5" s="1"/>
  <c r="D104" i="5"/>
  <c r="E104" i="5" s="1"/>
  <c r="I99" i="5"/>
  <c r="J99" i="5" s="1"/>
  <c r="D103" i="5"/>
  <c r="E103" i="5" s="1"/>
  <c r="D102" i="5"/>
  <c r="E102" i="5" s="1"/>
  <c r="D101" i="5"/>
  <c r="E101" i="5" s="1"/>
  <c r="D100" i="5"/>
  <c r="E100" i="5" s="1"/>
  <c r="I95" i="5"/>
  <c r="J95" i="5" s="1"/>
  <c r="D99" i="5"/>
  <c r="E99" i="5" s="1"/>
  <c r="I94" i="5"/>
  <c r="J94" i="5" s="1"/>
  <c r="D98" i="5"/>
  <c r="E98" i="5" s="1"/>
  <c r="I93" i="5"/>
  <c r="J93" i="5" s="1"/>
  <c r="D97" i="5"/>
  <c r="E97" i="5" s="1"/>
  <c r="I92" i="5"/>
  <c r="J92" i="5" s="1"/>
  <c r="D96" i="5"/>
  <c r="E96" i="5" s="1"/>
  <c r="I91" i="5"/>
  <c r="J91" i="5" s="1"/>
  <c r="D95" i="5"/>
  <c r="E95" i="5" s="1"/>
  <c r="I90" i="5"/>
  <c r="J90" i="5" s="1"/>
  <c r="D94" i="5"/>
  <c r="E94" i="5" s="1"/>
  <c r="I89" i="5"/>
  <c r="J89" i="5" s="1"/>
  <c r="D93" i="5"/>
  <c r="E93" i="5" s="1"/>
  <c r="I88" i="5"/>
  <c r="J88" i="5" s="1"/>
  <c r="D92" i="5"/>
  <c r="E92" i="5" s="1"/>
  <c r="I87" i="5"/>
  <c r="J87" i="5" s="1"/>
  <c r="D91" i="5"/>
  <c r="E91" i="5" s="1"/>
  <c r="I86" i="5"/>
  <c r="J86" i="5" s="1"/>
  <c r="D90" i="5"/>
  <c r="E90" i="5" s="1"/>
  <c r="I85" i="5"/>
  <c r="J85" i="5" s="1"/>
  <c r="D89" i="5"/>
  <c r="E89" i="5" s="1"/>
  <c r="I84" i="5"/>
  <c r="J84" i="5" s="1"/>
  <c r="I83" i="5"/>
  <c r="J83" i="5" s="1"/>
  <c r="I82" i="5"/>
  <c r="J82" i="5" s="1"/>
  <c r="I81" i="5"/>
  <c r="J81" i="5" s="1"/>
  <c r="D85" i="5"/>
  <c r="E85" i="5" s="1"/>
  <c r="I80" i="5"/>
  <c r="J80" i="5" s="1"/>
  <c r="D84" i="5"/>
  <c r="E84" i="5" s="1"/>
  <c r="I79" i="5"/>
  <c r="J79" i="5" s="1"/>
  <c r="D83" i="5"/>
  <c r="E83" i="5" s="1"/>
  <c r="I78" i="5"/>
  <c r="J78" i="5" s="1"/>
  <c r="D82" i="5"/>
  <c r="E82" i="5" s="1"/>
  <c r="I77" i="5"/>
  <c r="J77" i="5" s="1"/>
  <c r="D81" i="5"/>
  <c r="E81" i="5" s="1"/>
  <c r="I76" i="5"/>
  <c r="J76" i="5" s="1"/>
  <c r="D80" i="5"/>
  <c r="E80" i="5" s="1"/>
  <c r="I75" i="5"/>
  <c r="J75" i="5" s="1"/>
  <c r="D79" i="5"/>
  <c r="E79" i="5" s="1"/>
  <c r="I74" i="5"/>
  <c r="J74" i="5" s="1"/>
  <c r="D78" i="5"/>
  <c r="E78" i="5" s="1"/>
  <c r="I73" i="5"/>
  <c r="J73" i="5" s="1"/>
  <c r="D77" i="5"/>
  <c r="E77" i="5" s="1"/>
  <c r="I72" i="5"/>
  <c r="J72" i="5" s="1"/>
  <c r="D76" i="5"/>
  <c r="E76" i="5" s="1"/>
  <c r="I71" i="5"/>
  <c r="J71" i="5" s="1"/>
  <c r="D75" i="5"/>
  <c r="E75" i="5" s="1"/>
  <c r="I70" i="5"/>
  <c r="J70" i="5" s="1"/>
  <c r="D74" i="5"/>
  <c r="E74" i="5" s="1"/>
  <c r="I69" i="5"/>
  <c r="J69" i="5" s="1"/>
  <c r="D73" i="5"/>
  <c r="E73" i="5" s="1"/>
  <c r="I68" i="5"/>
  <c r="J68" i="5" s="1"/>
  <c r="D72" i="5"/>
  <c r="E72" i="5" s="1"/>
  <c r="I67" i="5"/>
  <c r="J67" i="5" s="1"/>
  <c r="D71" i="5"/>
  <c r="E71" i="5" s="1"/>
  <c r="I66" i="5"/>
  <c r="J66" i="5" s="1"/>
  <c r="D70" i="5"/>
  <c r="E70" i="5" s="1"/>
  <c r="I65" i="5"/>
  <c r="J65" i="5" s="1"/>
  <c r="D69" i="5"/>
  <c r="E69" i="5" s="1"/>
  <c r="I64" i="5"/>
  <c r="J64" i="5" s="1"/>
  <c r="D68" i="5"/>
  <c r="E68" i="5" s="1"/>
  <c r="I63" i="5"/>
  <c r="J63" i="5" s="1"/>
  <c r="D67" i="5"/>
  <c r="E67" i="5" s="1"/>
  <c r="I62" i="5"/>
  <c r="J62" i="5" s="1"/>
  <c r="D66" i="5"/>
  <c r="E66" i="5" s="1"/>
  <c r="I61" i="5"/>
  <c r="J61" i="5" s="1"/>
  <c r="D65" i="5"/>
  <c r="E65" i="5" s="1"/>
  <c r="I60" i="5"/>
  <c r="J60" i="5" s="1"/>
  <c r="D64" i="5"/>
  <c r="E64" i="5" s="1"/>
  <c r="I59" i="5"/>
  <c r="J59" i="5" s="1"/>
  <c r="D63" i="5"/>
  <c r="E63" i="5" s="1"/>
  <c r="I58" i="5"/>
  <c r="J58" i="5" s="1"/>
  <c r="D62" i="5"/>
  <c r="E62" i="5" s="1"/>
  <c r="I57" i="5"/>
  <c r="J57" i="5" s="1"/>
  <c r="D61" i="5"/>
  <c r="E61" i="5" s="1"/>
  <c r="I56" i="5"/>
  <c r="J56" i="5" s="1"/>
  <c r="D60" i="5"/>
  <c r="E60" i="5" s="1"/>
  <c r="I55" i="5"/>
  <c r="J55" i="5" s="1"/>
  <c r="D59" i="5"/>
  <c r="E59" i="5" s="1"/>
  <c r="I54" i="5"/>
  <c r="J54" i="5" s="1"/>
  <c r="D58" i="5"/>
  <c r="E58" i="5" s="1"/>
  <c r="I53" i="5"/>
  <c r="J53" i="5" s="1"/>
  <c r="D57" i="5"/>
  <c r="E57" i="5" s="1"/>
  <c r="D53" i="5"/>
  <c r="E53" i="5" s="1"/>
  <c r="D52" i="5"/>
  <c r="E52" i="5" s="1"/>
  <c r="D51" i="5"/>
  <c r="E51" i="5" s="1"/>
  <c r="D50" i="5"/>
  <c r="E50" i="5" s="1"/>
  <c r="I49" i="5"/>
  <c r="J49" i="5" s="1"/>
  <c r="D49" i="5"/>
  <c r="E49" i="5" s="1"/>
  <c r="I48" i="5"/>
  <c r="J48" i="5" s="1"/>
  <c r="D48" i="5"/>
  <c r="E48" i="5" s="1"/>
  <c r="I47" i="5"/>
  <c r="J47" i="5" s="1"/>
  <c r="D47" i="5"/>
  <c r="E47" i="5" s="1"/>
  <c r="I46" i="5"/>
  <c r="J46" i="5" s="1"/>
  <c r="D46" i="5"/>
  <c r="E46" i="5" s="1"/>
  <c r="I45" i="5"/>
  <c r="J45" i="5" s="1"/>
  <c r="D45" i="5"/>
  <c r="E45" i="5" s="1"/>
  <c r="I44" i="5"/>
  <c r="J44" i="5" s="1"/>
  <c r="D44" i="5"/>
  <c r="E44" i="5" s="1"/>
  <c r="I43" i="5"/>
  <c r="J43" i="5" s="1"/>
  <c r="D43" i="5"/>
  <c r="E43" i="5" s="1"/>
  <c r="I42" i="5"/>
  <c r="J42" i="5" s="1"/>
  <c r="D42" i="5"/>
  <c r="E42" i="5" s="1"/>
  <c r="I41" i="5"/>
  <c r="J41" i="5" s="1"/>
  <c r="D41" i="5"/>
  <c r="E41" i="5" s="1"/>
  <c r="I40" i="5"/>
  <c r="J40" i="5" s="1"/>
  <c r="D40" i="5"/>
  <c r="E40" i="5" s="1"/>
  <c r="I39" i="5"/>
  <c r="J39" i="5" s="1"/>
  <c r="D39" i="5"/>
  <c r="E39" i="5" s="1"/>
  <c r="I38" i="5"/>
  <c r="J38" i="5" s="1"/>
  <c r="D38" i="5"/>
  <c r="E38" i="5" s="1"/>
  <c r="J37" i="5"/>
  <c r="I37" i="5"/>
  <c r="D37" i="5"/>
  <c r="E37" i="5" s="1"/>
  <c r="I36" i="5"/>
  <c r="J36" i="5" s="1"/>
  <c r="D36" i="5"/>
  <c r="E36" i="5" s="1"/>
  <c r="I35" i="5"/>
  <c r="J35" i="5" s="1"/>
  <c r="D35" i="5"/>
  <c r="E35" i="5" s="1"/>
  <c r="I34" i="5"/>
  <c r="J34" i="5" s="1"/>
  <c r="D34" i="5"/>
  <c r="E34" i="5" s="1"/>
  <c r="I33" i="5"/>
  <c r="J33" i="5" s="1"/>
  <c r="D33" i="5"/>
  <c r="E33" i="5" s="1"/>
  <c r="I32" i="5"/>
  <c r="J32" i="5" s="1"/>
  <c r="E32" i="5"/>
  <c r="D32" i="5"/>
  <c r="I31" i="5"/>
  <c r="J31" i="5" s="1"/>
  <c r="D31" i="5"/>
  <c r="E31" i="5" s="1"/>
  <c r="I30" i="5"/>
  <c r="J30" i="5" s="1"/>
  <c r="D30" i="5"/>
  <c r="E30" i="5" s="1"/>
  <c r="I29" i="5"/>
  <c r="J29" i="5" s="1"/>
  <c r="D29" i="5"/>
  <c r="E29" i="5" s="1"/>
  <c r="I28" i="5"/>
  <c r="J28" i="5" s="1"/>
  <c r="D28" i="5"/>
  <c r="E28" i="5" s="1"/>
  <c r="I27" i="5"/>
  <c r="J27" i="5" s="1"/>
  <c r="D27" i="5"/>
  <c r="E27" i="5" s="1"/>
  <c r="I26" i="5"/>
  <c r="J26" i="5" s="1"/>
  <c r="D26" i="5"/>
  <c r="E26" i="5" s="1"/>
  <c r="I25" i="5"/>
  <c r="J25" i="5" s="1"/>
  <c r="I24" i="5"/>
  <c r="J24" i="5" s="1"/>
  <c r="I23" i="5"/>
  <c r="J23" i="5" s="1"/>
  <c r="I22" i="5"/>
  <c r="J22" i="5" s="1"/>
  <c r="D22" i="5"/>
  <c r="E22" i="5" s="1"/>
  <c r="I21" i="5"/>
  <c r="J21" i="5" s="1"/>
  <c r="D21" i="5"/>
  <c r="E21" i="5" s="1"/>
  <c r="I20" i="5"/>
  <c r="J20" i="5" s="1"/>
  <c r="D20" i="5"/>
  <c r="E20" i="5" s="1"/>
  <c r="I19" i="5"/>
  <c r="J19" i="5" s="1"/>
  <c r="D19" i="5"/>
  <c r="E19" i="5" s="1"/>
  <c r="I18" i="5"/>
  <c r="J18" i="5" s="1"/>
  <c r="D18" i="5"/>
  <c r="E18" i="5" s="1"/>
  <c r="I17" i="5"/>
  <c r="J17" i="5" s="1"/>
  <c r="D17" i="5"/>
  <c r="E17" i="5" s="1"/>
  <c r="I16" i="5"/>
  <c r="J16" i="5" s="1"/>
  <c r="D16" i="5"/>
  <c r="E16" i="5" s="1"/>
  <c r="I15" i="5"/>
  <c r="J15" i="5" s="1"/>
  <c r="D15" i="5"/>
  <c r="E15" i="5" s="1"/>
  <c r="I14" i="5"/>
  <c r="J14" i="5" s="1"/>
  <c r="D14" i="5"/>
  <c r="E14" i="5" s="1"/>
  <c r="I13" i="5"/>
  <c r="J13" i="5" s="1"/>
  <c r="D13" i="5"/>
  <c r="E13" i="5" s="1"/>
  <c r="I12" i="5"/>
  <c r="J12" i="5" s="1"/>
  <c r="D12" i="5"/>
  <c r="E12" i="5" s="1"/>
  <c r="I11" i="5"/>
  <c r="J11" i="5" s="1"/>
  <c r="D11" i="5"/>
  <c r="E11" i="5" s="1"/>
  <c r="I10" i="5"/>
  <c r="J10" i="5" s="1"/>
  <c r="D10" i="5"/>
  <c r="E10" i="5" s="1"/>
  <c r="I9" i="5"/>
  <c r="J9" i="5" s="1"/>
  <c r="D9" i="5"/>
  <c r="E9" i="5" s="1"/>
  <c r="I8" i="5"/>
  <c r="J8" i="5" s="1"/>
  <c r="D8" i="5"/>
  <c r="E8" i="5" s="1"/>
  <c r="I7" i="5"/>
  <c r="J7" i="5" s="1"/>
  <c r="D7" i="5"/>
  <c r="E7" i="5" s="1"/>
  <c r="I6" i="5"/>
  <c r="J6" i="5" s="1"/>
  <c r="D6" i="5"/>
  <c r="E6" i="5" s="1"/>
  <c r="I5" i="5"/>
  <c r="J5" i="5" s="1"/>
  <c r="D5" i="5"/>
  <c r="E5" i="5" s="1"/>
  <c r="I4" i="5"/>
  <c r="J4" i="5" s="1"/>
  <c r="D4" i="5"/>
  <c r="E4" i="5" s="1"/>
  <c r="D4" i="3" l="1"/>
  <c r="I196" i="4"/>
  <c r="J196" i="4" s="1"/>
  <c r="I195" i="4"/>
  <c r="J195" i="4" s="1"/>
  <c r="I194" i="4"/>
  <c r="J194" i="4" s="1"/>
  <c r="I193" i="4"/>
  <c r="J193" i="4" s="1"/>
  <c r="I192" i="4"/>
  <c r="J192" i="4" s="1"/>
  <c r="I191" i="4"/>
  <c r="J191" i="4" s="1"/>
  <c r="I190" i="4"/>
  <c r="J190" i="4" s="1"/>
  <c r="I189" i="4"/>
  <c r="J189" i="4" s="1"/>
  <c r="J188" i="4"/>
  <c r="I188" i="4"/>
  <c r="I187" i="4"/>
  <c r="J187" i="4" s="1"/>
  <c r="I186" i="4"/>
  <c r="J186" i="4" s="1"/>
  <c r="I185" i="4"/>
  <c r="J185" i="4" s="1"/>
  <c r="I184" i="4"/>
  <c r="J184" i="4" s="1"/>
  <c r="D210" i="4"/>
  <c r="E210" i="4" s="1"/>
  <c r="I183" i="4"/>
  <c r="J183" i="4" s="1"/>
  <c r="D209" i="4"/>
  <c r="E209" i="4" s="1"/>
  <c r="I182" i="4"/>
  <c r="J182" i="4" s="1"/>
  <c r="D208" i="4"/>
  <c r="E208" i="4" s="1"/>
  <c r="I181" i="4"/>
  <c r="J181" i="4" s="1"/>
  <c r="D207" i="4"/>
  <c r="E207" i="4" s="1"/>
  <c r="I180" i="4"/>
  <c r="J180" i="4" s="1"/>
  <c r="D206" i="4"/>
  <c r="E206" i="4" s="1"/>
  <c r="I179" i="4"/>
  <c r="J179" i="4" s="1"/>
  <c r="D205" i="4"/>
  <c r="E205" i="4" s="1"/>
  <c r="I178" i="4"/>
  <c r="J178" i="4" s="1"/>
  <c r="D204" i="4"/>
  <c r="E204" i="4" s="1"/>
  <c r="I177" i="4"/>
  <c r="J177" i="4" s="1"/>
  <c r="D203" i="4"/>
  <c r="E203" i="4" s="1"/>
  <c r="I176" i="4"/>
  <c r="J176" i="4" s="1"/>
  <c r="D202" i="4"/>
  <c r="E202" i="4" s="1"/>
  <c r="I175" i="4"/>
  <c r="J175" i="4" s="1"/>
  <c r="D201" i="4"/>
  <c r="E201" i="4" s="1"/>
  <c r="I174" i="4"/>
  <c r="J174" i="4" s="1"/>
  <c r="D200" i="4"/>
  <c r="E200" i="4" s="1"/>
  <c r="I173" i="4"/>
  <c r="J173" i="4" s="1"/>
  <c r="D199" i="4"/>
  <c r="E199" i="4" s="1"/>
  <c r="I172" i="4"/>
  <c r="J172" i="4" s="1"/>
  <c r="D198" i="4"/>
  <c r="E198" i="4" s="1"/>
  <c r="I171" i="4"/>
  <c r="J171" i="4" s="1"/>
  <c r="D197" i="4"/>
  <c r="E197" i="4" s="1"/>
  <c r="I170" i="4"/>
  <c r="J170" i="4" s="1"/>
  <c r="D196" i="4"/>
  <c r="E196" i="4" s="1"/>
  <c r="I169" i="4"/>
  <c r="J169" i="4" s="1"/>
  <c r="D195" i="4"/>
  <c r="E195" i="4" s="1"/>
  <c r="I168" i="4"/>
  <c r="J168" i="4" s="1"/>
  <c r="D194" i="4"/>
  <c r="E194" i="4" s="1"/>
  <c r="I167" i="4"/>
  <c r="J167" i="4" s="1"/>
  <c r="D193" i="4"/>
  <c r="E193" i="4" s="1"/>
  <c r="I166" i="4"/>
  <c r="J166" i="4" s="1"/>
  <c r="D192" i="4"/>
  <c r="E192" i="4" s="1"/>
  <c r="I165" i="4"/>
  <c r="J165" i="4" s="1"/>
  <c r="D191" i="4"/>
  <c r="E191" i="4" s="1"/>
  <c r="I164" i="4"/>
  <c r="J164" i="4" s="1"/>
  <c r="D190" i="4"/>
  <c r="E190" i="4" s="1"/>
  <c r="I163" i="4"/>
  <c r="J163" i="4" s="1"/>
  <c r="D189" i="4"/>
  <c r="E189" i="4" s="1"/>
  <c r="I162" i="4"/>
  <c r="J162" i="4" s="1"/>
  <c r="D188" i="4"/>
  <c r="E188" i="4" s="1"/>
  <c r="I161" i="4"/>
  <c r="J161" i="4" s="1"/>
  <c r="D187" i="4"/>
  <c r="E187" i="4" s="1"/>
  <c r="I160" i="4"/>
  <c r="J160" i="4" s="1"/>
  <c r="D186" i="4"/>
  <c r="E186" i="4" s="1"/>
  <c r="I159" i="4"/>
  <c r="J159" i="4" s="1"/>
  <c r="D185" i="4"/>
  <c r="E185" i="4" s="1"/>
  <c r="I158" i="4"/>
  <c r="J158" i="4" s="1"/>
  <c r="D184" i="4"/>
  <c r="E184" i="4" s="1"/>
  <c r="I157" i="4"/>
  <c r="J157" i="4" s="1"/>
  <c r="D183" i="4"/>
  <c r="E183" i="4" s="1"/>
  <c r="I156" i="4"/>
  <c r="J156" i="4" s="1"/>
  <c r="D182" i="4"/>
  <c r="E182" i="4" s="1"/>
  <c r="I155" i="4"/>
  <c r="J155" i="4" s="1"/>
  <c r="D181" i="4"/>
  <c r="E181" i="4" s="1"/>
  <c r="J154" i="4"/>
  <c r="I154" i="4"/>
  <c r="D180" i="4"/>
  <c r="E180" i="4" s="1"/>
  <c r="I153" i="4"/>
  <c r="J153" i="4" s="1"/>
  <c r="D179" i="4"/>
  <c r="E179" i="4" s="1"/>
  <c r="I152" i="4"/>
  <c r="J152" i="4" s="1"/>
  <c r="D178" i="4"/>
  <c r="E178" i="4" s="1"/>
  <c r="I151" i="4"/>
  <c r="J151" i="4" s="1"/>
  <c r="D177" i="4"/>
  <c r="E177" i="4" s="1"/>
  <c r="I150" i="4"/>
  <c r="J150" i="4" s="1"/>
  <c r="D176" i="4"/>
  <c r="E176" i="4" s="1"/>
  <c r="I149" i="4"/>
  <c r="J149" i="4" s="1"/>
  <c r="D175" i="4"/>
  <c r="E175" i="4" s="1"/>
  <c r="I148" i="4"/>
  <c r="J148" i="4" s="1"/>
  <c r="D174" i="4"/>
  <c r="E174" i="4" s="1"/>
  <c r="I147" i="4"/>
  <c r="J147" i="4" s="1"/>
  <c r="E173" i="4"/>
  <c r="D173" i="4"/>
  <c r="I146" i="4"/>
  <c r="J146" i="4" s="1"/>
  <c r="D172" i="4"/>
  <c r="E172" i="4" s="1"/>
  <c r="I145" i="4"/>
  <c r="J145" i="4" s="1"/>
  <c r="D171" i="4"/>
  <c r="E171" i="4" s="1"/>
  <c r="I144" i="4"/>
  <c r="J144" i="4" s="1"/>
  <c r="D170" i="4"/>
  <c r="E170" i="4" s="1"/>
  <c r="I143" i="4"/>
  <c r="J143" i="4" s="1"/>
  <c r="D169" i="4"/>
  <c r="E169" i="4" s="1"/>
  <c r="I142" i="4"/>
  <c r="J142" i="4" s="1"/>
  <c r="D168" i="4"/>
  <c r="E168" i="4" s="1"/>
  <c r="I141" i="4"/>
  <c r="J141" i="4" s="1"/>
  <c r="D167" i="4"/>
  <c r="E167" i="4" s="1"/>
  <c r="I140" i="4"/>
  <c r="J140" i="4" s="1"/>
  <c r="D166" i="4"/>
  <c r="E166" i="4" s="1"/>
  <c r="I139" i="4"/>
  <c r="J139" i="4" s="1"/>
  <c r="D165" i="4"/>
  <c r="E165" i="4" s="1"/>
  <c r="I138" i="4"/>
  <c r="J138" i="4" s="1"/>
  <c r="D164" i="4"/>
  <c r="E164" i="4" s="1"/>
  <c r="I137" i="4"/>
  <c r="J137" i="4" s="1"/>
  <c r="D163" i="4"/>
  <c r="E163" i="4" s="1"/>
  <c r="I136" i="4"/>
  <c r="J136" i="4" s="1"/>
  <c r="D162" i="4"/>
  <c r="E162" i="4" s="1"/>
  <c r="I135" i="4"/>
  <c r="J135" i="4" s="1"/>
  <c r="D161" i="4"/>
  <c r="E161" i="4" s="1"/>
  <c r="I134" i="4"/>
  <c r="J134" i="4" s="1"/>
  <c r="D160" i="4"/>
  <c r="E160" i="4" s="1"/>
  <c r="I133" i="4"/>
  <c r="J133" i="4" s="1"/>
  <c r="D159" i="4"/>
  <c r="E159" i="4" s="1"/>
  <c r="J132" i="4"/>
  <c r="I132" i="4"/>
  <c r="D158" i="4"/>
  <c r="E158" i="4" s="1"/>
  <c r="I131" i="4"/>
  <c r="J131" i="4" s="1"/>
  <c r="D157" i="4"/>
  <c r="E157" i="4" s="1"/>
  <c r="I130" i="4"/>
  <c r="J130" i="4" s="1"/>
  <c r="D156" i="4"/>
  <c r="E156" i="4" s="1"/>
  <c r="I129" i="4"/>
  <c r="J129" i="4" s="1"/>
  <c r="D155" i="4"/>
  <c r="E155" i="4" s="1"/>
  <c r="I128" i="4"/>
  <c r="J128" i="4" s="1"/>
  <c r="D154" i="4"/>
  <c r="E154" i="4" s="1"/>
  <c r="I127" i="4"/>
  <c r="J127" i="4" s="1"/>
  <c r="D153" i="4"/>
  <c r="E153" i="4" s="1"/>
  <c r="D149" i="4"/>
  <c r="E149" i="4" s="1"/>
  <c r="D148" i="4"/>
  <c r="E148" i="4" s="1"/>
  <c r="D147" i="4"/>
  <c r="E147" i="4" s="1"/>
  <c r="D146" i="4"/>
  <c r="E146" i="4" s="1"/>
  <c r="D145" i="4"/>
  <c r="E145" i="4" s="1"/>
  <c r="D144" i="4"/>
  <c r="E144" i="4" s="1"/>
  <c r="D143" i="4"/>
  <c r="E143" i="4" s="1"/>
  <c r="D142" i="4"/>
  <c r="E142" i="4" s="1"/>
  <c r="D141" i="4"/>
  <c r="E141" i="4" s="1"/>
  <c r="E140" i="4"/>
  <c r="D140" i="4"/>
  <c r="D139" i="4"/>
  <c r="E139" i="4" s="1"/>
  <c r="D138" i="4"/>
  <c r="E138" i="4" s="1"/>
  <c r="D137" i="4"/>
  <c r="E137" i="4" s="1"/>
  <c r="D136" i="4"/>
  <c r="E136" i="4" s="1"/>
  <c r="D135" i="4"/>
  <c r="E135" i="4" s="1"/>
  <c r="D134" i="4"/>
  <c r="E134" i="4" s="1"/>
  <c r="D133" i="4"/>
  <c r="E133" i="4" s="1"/>
  <c r="D132" i="4"/>
  <c r="E132" i="4" s="1"/>
  <c r="D131" i="4"/>
  <c r="E131" i="4" s="1"/>
  <c r="D130" i="4"/>
  <c r="E130" i="4" s="1"/>
  <c r="D129" i="4"/>
  <c r="E129" i="4" s="1"/>
  <c r="D128" i="4"/>
  <c r="E128" i="4" s="1"/>
  <c r="D127" i="4"/>
  <c r="E127" i="4" s="1"/>
  <c r="D126" i="4"/>
  <c r="E126" i="4" s="1"/>
  <c r="D125" i="4"/>
  <c r="E125" i="4" s="1"/>
  <c r="D124" i="4"/>
  <c r="E124" i="4" s="1"/>
  <c r="I123" i="4"/>
  <c r="J123" i="4" s="1"/>
  <c r="D123" i="4"/>
  <c r="E123" i="4" s="1"/>
  <c r="I122" i="4"/>
  <c r="J122" i="4" s="1"/>
  <c r="D122" i="4"/>
  <c r="E122" i="4" s="1"/>
  <c r="I121" i="4"/>
  <c r="J121" i="4" s="1"/>
  <c r="D121" i="4"/>
  <c r="E121" i="4" s="1"/>
  <c r="I120" i="4"/>
  <c r="J120" i="4" s="1"/>
  <c r="D120" i="4"/>
  <c r="E120" i="4" s="1"/>
  <c r="I119" i="4"/>
  <c r="J119" i="4" s="1"/>
  <c r="D119" i="4"/>
  <c r="E119" i="4" s="1"/>
  <c r="I118" i="4"/>
  <c r="J118" i="4" s="1"/>
  <c r="D118" i="4"/>
  <c r="E118" i="4" s="1"/>
  <c r="I117" i="4"/>
  <c r="J117" i="4" s="1"/>
  <c r="D117" i="4"/>
  <c r="E117" i="4" s="1"/>
  <c r="I116" i="4"/>
  <c r="J116" i="4" s="1"/>
  <c r="D116" i="4"/>
  <c r="E116" i="4" s="1"/>
  <c r="I115" i="4"/>
  <c r="J115" i="4" s="1"/>
  <c r="D115" i="4"/>
  <c r="E115" i="4" s="1"/>
  <c r="I114" i="4"/>
  <c r="J114" i="4" s="1"/>
  <c r="D114" i="4"/>
  <c r="E114" i="4" s="1"/>
  <c r="I113" i="4"/>
  <c r="J113" i="4" s="1"/>
  <c r="D113" i="4"/>
  <c r="E113" i="4" s="1"/>
  <c r="I112" i="4"/>
  <c r="J112" i="4" s="1"/>
  <c r="D112" i="4"/>
  <c r="E112" i="4" s="1"/>
  <c r="I111" i="4"/>
  <c r="J111" i="4" s="1"/>
  <c r="D111" i="4"/>
  <c r="E111" i="4" s="1"/>
  <c r="I110" i="4"/>
  <c r="J110" i="4" s="1"/>
  <c r="D110" i="4"/>
  <c r="E110" i="4" s="1"/>
  <c r="I109" i="4"/>
  <c r="J109" i="4" s="1"/>
  <c r="D109" i="4"/>
  <c r="E109" i="4" s="1"/>
  <c r="I108" i="4"/>
  <c r="J108" i="4" s="1"/>
  <c r="D108" i="4"/>
  <c r="E108" i="4" s="1"/>
  <c r="I107" i="4"/>
  <c r="J107" i="4" s="1"/>
  <c r="D107" i="4"/>
  <c r="E107" i="4" s="1"/>
  <c r="I106" i="4"/>
  <c r="J106" i="4" s="1"/>
  <c r="D106" i="4"/>
  <c r="E106" i="4" s="1"/>
  <c r="I105" i="4"/>
  <c r="J105" i="4" s="1"/>
  <c r="D105" i="4"/>
  <c r="E105" i="4" s="1"/>
  <c r="I104" i="4"/>
  <c r="J104" i="4" s="1"/>
  <c r="D104" i="4"/>
  <c r="E104" i="4" s="1"/>
  <c r="I103" i="4"/>
  <c r="J103" i="4" s="1"/>
  <c r="D103" i="4"/>
  <c r="E103" i="4" s="1"/>
  <c r="I102" i="4"/>
  <c r="J102" i="4" s="1"/>
  <c r="D102" i="4"/>
  <c r="E102" i="4" s="1"/>
  <c r="I101" i="4"/>
  <c r="J101" i="4" s="1"/>
  <c r="D101" i="4"/>
  <c r="E101" i="4" s="1"/>
  <c r="J100" i="4"/>
  <c r="I100" i="4"/>
  <c r="E100" i="4"/>
  <c r="D100" i="4"/>
  <c r="I99" i="4"/>
  <c r="J99" i="4" s="1"/>
  <c r="D99" i="4"/>
  <c r="E99" i="4" s="1"/>
  <c r="I98" i="4"/>
  <c r="J98" i="4" s="1"/>
  <c r="D98" i="4"/>
  <c r="E98" i="4" s="1"/>
  <c r="I97" i="4"/>
  <c r="J97" i="4" s="1"/>
  <c r="D97" i="4"/>
  <c r="E97" i="4" s="1"/>
  <c r="I96" i="4"/>
  <c r="J96" i="4" s="1"/>
  <c r="D96" i="4"/>
  <c r="E96" i="4" s="1"/>
  <c r="I95" i="4"/>
  <c r="J95" i="4" s="1"/>
  <c r="D95" i="4"/>
  <c r="E95" i="4" s="1"/>
  <c r="I94" i="4"/>
  <c r="J94" i="4" s="1"/>
  <c r="D94" i="4"/>
  <c r="E94" i="4" s="1"/>
  <c r="I93" i="4"/>
  <c r="J93" i="4" s="1"/>
  <c r="D93" i="4"/>
  <c r="E93" i="4" s="1"/>
  <c r="I92" i="4"/>
  <c r="J92" i="4" s="1"/>
  <c r="D92" i="4"/>
  <c r="E92" i="4" s="1"/>
  <c r="I91" i="4"/>
  <c r="J91" i="4" s="1"/>
  <c r="D91" i="4"/>
  <c r="E91" i="4" s="1"/>
  <c r="I90" i="4"/>
  <c r="J90" i="4" s="1"/>
  <c r="D90" i="4"/>
  <c r="E90" i="4" s="1"/>
  <c r="I89" i="4"/>
  <c r="J89" i="4" s="1"/>
  <c r="D89" i="4"/>
  <c r="E89" i="4" s="1"/>
  <c r="J88" i="4"/>
  <c r="I88" i="4"/>
  <c r="D88" i="4"/>
  <c r="E88" i="4" s="1"/>
  <c r="I87" i="4"/>
  <c r="J87" i="4" s="1"/>
  <c r="I86" i="4"/>
  <c r="J86" i="4" s="1"/>
  <c r="I85" i="4"/>
  <c r="J85" i="4" s="1"/>
  <c r="I84" i="4"/>
  <c r="J84" i="4" s="1"/>
  <c r="D84" i="4"/>
  <c r="E84" i="4" s="1"/>
  <c r="I83" i="4"/>
  <c r="J83" i="4" s="1"/>
  <c r="D83" i="4"/>
  <c r="E83" i="4" s="1"/>
  <c r="I82" i="4"/>
  <c r="J82" i="4" s="1"/>
  <c r="D82" i="4"/>
  <c r="E82" i="4" s="1"/>
  <c r="I81" i="4"/>
  <c r="J81" i="4" s="1"/>
  <c r="D81" i="4"/>
  <c r="E81" i="4" s="1"/>
  <c r="I80" i="4"/>
  <c r="J80" i="4" s="1"/>
  <c r="D80" i="4"/>
  <c r="E80" i="4" s="1"/>
  <c r="I79" i="4"/>
  <c r="J79" i="4" s="1"/>
  <c r="D79" i="4"/>
  <c r="E79" i="4" s="1"/>
  <c r="I78" i="4"/>
  <c r="J78" i="4" s="1"/>
  <c r="D78" i="4"/>
  <c r="E78" i="4" s="1"/>
  <c r="I77" i="4"/>
  <c r="J77" i="4" s="1"/>
  <c r="D77" i="4"/>
  <c r="E77" i="4" s="1"/>
  <c r="I76" i="4"/>
  <c r="J76" i="4" s="1"/>
  <c r="D76" i="4"/>
  <c r="E76" i="4" s="1"/>
  <c r="I75" i="4"/>
  <c r="J75" i="4" s="1"/>
  <c r="D75" i="4"/>
  <c r="E75" i="4" s="1"/>
  <c r="I74" i="4"/>
  <c r="J74" i="4" s="1"/>
  <c r="D74" i="4"/>
  <c r="E74" i="4" s="1"/>
  <c r="I73" i="4"/>
  <c r="J73" i="4" s="1"/>
  <c r="D73" i="4"/>
  <c r="E73" i="4" s="1"/>
  <c r="I72" i="4"/>
  <c r="J72" i="4" s="1"/>
  <c r="D72" i="4"/>
  <c r="E72" i="4" s="1"/>
  <c r="I71" i="4"/>
  <c r="J71" i="4" s="1"/>
  <c r="D71" i="4"/>
  <c r="E71" i="4" s="1"/>
  <c r="I70" i="4"/>
  <c r="J70" i="4" s="1"/>
  <c r="D70" i="4"/>
  <c r="E70" i="4" s="1"/>
  <c r="I69" i="4"/>
  <c r="J69" i="4" s="1"/>
  <c r="D69" i="4"/>
  <c r="E69" i="4" s="1"/>
  <c r="J68" i="4"/>
  <c r="I68" i="4"/>
  <c r="D68" i="4"/>
  <c r="E68" i="4" s="1"/>
  <c r="I67" i="4"/>
  <c r="J67" i="4" s="1"/>
  <c r="D67" i="4"/>
  <c r="E67" i="4" s="1"/>
  <c r="I66" i="4"/>
  <c r="J66" i="4" s="1"/>
  <c r="D66" i="4"/>
  <c r="E66" i="4" s="1"/>
  <c r="I65" i="4"/>
  <c r="J65" i="4" s="1"/>
  <c r="D65" i="4"/>
  <c r="E65" i="4" s="1"/>
  <c r="I64" i="4"/>
  <c r="J64" i="4" s="1"/>
  <c r="D64" i="4"/>
  <c r="E64" i="4" s="1"/>
  <c r="D63" i="4"/>
  <c r="E63" i="4" s="1"/>
  <c r="D62" i="4"/>
  <c r="E62" i="4" s="1"/>
  <c r="D61" i="4"/>
  <c r="E61" i="4" s="1"/>
  <c r="I60" i="4"/>
  <c r="J60" i="4" s="1"/>
  <c r="D60" i="4"/>
  <c r="E60" i="4" s="1"/>
  <c r="I59" i="4"/>
  <c r="J59" i="4" s="1"/>
  <c r="D59" i="4"/>
  <c r="E59" i="4" s="1"/>
  <c r="I58" i="4"/>
  <c r="J58" i="4" s="1"/>
  <c r="D58" i="4"/>
  <c r="E58" i="4" s="1"/>
  <c r="I57" i="4"/>
  <c r="J57" i="4" s="1"/>
  <c r="D57" i="4"/>
  <c r="E57" i="4" s="1"/>
  <c r="I56" i="4"/>
  <c r="J56" i="4" s="1"/>
  <c r="D56" i="4"/>
  <c r="E56" i="4" s="1"/>
  <c r="I55" i="4"/>
  <c r="J55" i="4" s="1"/>
  <c r="D55" i="4"/>
  <c r="E55" i="4" s="1"/>
  <c r="I54" i="4"/>
  <c r="J54" i="4" s="1"/>
  <c r="D54" i="4"/>
  <c r="E54" i="4" s="1"/>
  <c r="I53" i="4"/>
  <c r="J53" i="4" s="1"/>
  <c r="D53" i="4"/>
  <c r="E53" i="4" s="1"/>
  <c r="I52" i="4"/>
  <c r="J52" i="4" s="1"/>
  <c r="D52" i="4"/>
  <c r="E52" i="4" s="1"/>
  <c r="I51" i="4"/>
  <c r="J51" i="4" s="1"/>
  <c r="D51" i="4"/>
  <c r="E51" i="4" s="1"/>
  <c r="I50" i="4"/>
  <c r="J50" i="4" s="1"/>
  <c r="D50" i="4"/>
  <c r="E50" i="4" s="1"/>
  <c r="I49" i="4"/>
  <c r="J49" i="4" s="1"/>
  <c r="D49" i="4"/>
  <c r="E49" i="4" s="1"/>
  <c r="I48" i="4"/>
  <c r="J48" i="4" s="1"/>
  <c r="D48" i="4"/>
  <c r="E48" i="4" s="1"/>
  <c r="I47" i="4"/>
  <c r="J47" i="4" s="1"/>
  <c r="D47" i="4"/>
  <c r="E47" i="4" s="1"/>
  <c r="I46" i="4"/>
  <c r="J46" i="4" s="1"/>
  <c r="D46" i="4"/>
  <c r="E46" i="4" s="1"/>
  <c r="I45" i="4"/>
  <c r="J45" i="4" s="1"/>
  <c r="D45" i="4"/>
  <c r="E45" i="4" s="1"/>
  <c r="I44" i="4"/>
  <c r="J44" i="4" s="1"/>
  <c r="D44" i="4"/>
  <c r="E44" i="4" s="1"/>
  <c r="I43" i="4"/>
  <c r="J43" i="4" s="1"/>
  <c r="I42" i="4"/>
  <c r="J42" i="4" s="1"/>
  <c r="I41" i="4"/>
  <c r="J41" i="4" s="1"/>
  <c r="I40" i="4"/>
  <c r="J40" i="4" s="1"/>
  <c r="D40" i="4"/>
  <c r="E40" i="4" s="1"/>
  <c r="I39" i="4"/>
  <c r="J39" i="4" s="1"/>
  <c r="D39" i="4"/>
  <c r="E39" i="4" s="1"/>
  <c r="I38" i="4"/>
  <c r="J38" i="4" s="1"/>
  <c r="D38" i="4"/>
  <c r="E38" i="4" s="1"/>
  <c r="I37" i="4"/>
  <c r="J37" i="4" s="1"/>
  <c r="D37" i="4"/>
  <c r="E37" i="4" s="1"/>
  <c r="I36" i="4"/>
  <c r="J36" i="4" s="1"/>
  <c r="D36" i="4"/>
  <c r="E36" i="4" s="1"/>
  <c r="I35" i="4"/>
  <c r="J35" i="4" s="1"/>
  <c r="D35" i="4"/>
  <c r="E35" i="4" s="1"/>
  <c r="I34" i="4"/>
  <c r="J34" i="4" s="1"/>
  <c r="D34" i="4"/>
  <c r="E34" i="4" s="1"/>
  <c r="D33" i="4"/>
  <c r="E33" i="4" s="1"/>
  <c r="D32" i="4"/>
  <c r="E32" i="4" s="1"/>
  <c r="D31" i="4"/>
  <c r="E31" i="4" s="1"/>
  <c r="I30" i="4"/>
  <c r="J30" i="4" s="1"/>
  <c r="D30" i="4"/>
  <c r="E30" i="4" s="1"/>
  <c r="I29" i="4"/>
  <c r="J29" i="4" s="1"/>
  <c r="D29" i="4"/>
  <c r="E29" i="4" s="1"/>
  <c r="I28" i="4"/>
  <c r="J28" i="4" s="1"/>
  <c r="D28" i="4"/>
  <c r="E28" i="4" s="1"/>
  <c r="I27" i="4"/>
  <c r="J27" i="4" s="1"/>
  <c r="D27" i="4"/>
  <c r="E27" i="4" s="1"/>
  <c r="I26" i="4"/>
  <c r="J26" i="4" s="1"/>
  <c r="D26" i="4"/>
  <c r="E26" i="4" s="1"/>
  <c r="I25" i="4"/>
  <c r="J25" i="4" s="1"/>
  <c r="D25" i="4"/>
  <c r="E25" i="4" s="1"/>
  <c r="I24" i="4"/>
  <c r="J24" i="4" s="1"/>
  <c r="D24" i="4"/>
  <c r="E24" i="4" s="1"/>
  <c r="I23" i="4"/>
  <c r="J23" i="4" s="1"/>
  <c r="D23" i="4"/>
  <c r="E23" i="4" s="1"/>
  <c r="I22" i="4"/>
  <c r="J22" i="4" s="1"/>
  <c r="D22" i="4"/>
  <c r="E22" i="4" s="1"/>
  <c r="I21" i="4"/>
  <c r="J21" i="4" s="1"/>
  <c r="D21" i="4"/>
  <c r="E21" i="4" s="1"/>
  <c r="I20" i="4"/>
  <c r="J20" i="4" s="1"/>
  <c r="D20" i="4"/>
  <c r="E20" i="4" s="1"/>
  <c r="I19" i="4"/>
  <c r="J19" i="4" s="1"/>
  <c r="D19" i="4"/>
  <c r="E19" i="4" s="1"/>
  <c r="I18" i="4"/>
  <c r="J18" i="4" s="1"/>
  <c r="D18" i="4"/>
  <c r="E18" i="4" s="1"/>
  <c r="I17" i="4"/>
  <c r="J17" i="4" s="1"/>
  <c r="D17" i="4"/>
  <c r="E17" i="4" s="1"/>
  <c r="I16" i="4"/>
  <c r="J16" i="4" s="1"/>
  <c r="D16" i="4"/>
  <c r="E16" i="4" s="1"/>
  <c r="I15" i="4"/>
  <c r="J15" i="4" s="1"/>
  <c r="D15" i="4"/>
  <c r="E15" i="4" s="1"/>
  <c r="I14" i="4"/>
  <c r="J14" i="4" s="1"/>
  <c r="D14" i="4"/>
  <c r="E14" i="4" s="1"/>
  <c r="I13" i="4"/>
  <c r="J13" i="4" s="1"/>
  <c r="D13" i="4"/>
  <c r="E13" i="4" s="1"/>
  <c r="I12" i="4"/>
  <c r="J12" i="4" s="1"/>
  <c r="D12" i="4"/>
  <c r="E12" i="4" s="1"/>
  <c r="I11" i="4"/>
  <c r="J11" i="4" s="1"/>
  <c r="D11" i="4"/>
  <c r="E11" i="4" s="1"/>
  <c r="I10" i="4"/>
  <c r="J10" i="4" s="1"/>
  <c r="D10" i="4"/>
  <c r="E10" i="4" s="1"/>
  <c r="I9" i="4"/>
  <c r="J9" i="4" s="1"/>
  <c r="D9" i="4"/>
  <c r="E9" i="4" s="1"/>
  <c r="J8" i="4"/>
  <c r="I8" i="4"/>
  <c r="D8" i="4"/>
  <c r="E8" i="4" s="1"/>
  <c r="I7" i="4"/>
  <c r="J7" i="4" s="1"/>
  <c r="D7" i="4"/>
  <c r="E7" i="4" s="1"/>
  <c r="I6" i="4"/>
  <c r="J6" i="4" s="1"/>
  <c r="D6" i="4"/>
  <c r="E6" i="4" s="1"/>
  <c r="I5" i="4"/>
  <c r="J5" i="4" s="1"/>
  <c r="E5" i="4"/>
  <c r="D5" i="4"/>
  <c r="I215" i="3"/>
  <c r="J215" i="3" s="1"/>
  <c r="I214" i="3"/>
  <c r="J214" i="3" s="1"/>
  <c r="I213" i="3"/>
  <c r="J213" i="3" s="1"/>
  <c r="I212" i="3"/>
  <c r="J212" i="3" s="1"/>
  <c r="I211" i="3"/>
  <c r="J211" i="3" s="1"/>
  <c r="I210" i="3"/>
  <c r="J210" i="3" s="1"/>
  <c r="I209" i="3"/>
  <c r="J209" i="3" s="1"/>
  <c r="I208" i="3"/>
  <c r="J208" i="3" s="1"/>
  <c r="I207" i="3"/>
  <c r="J207" i="3" s="1"/>
  <c r="I206" i="3"/>
  <c r="J206" i="3" s="1"/>
  <c r="I205" i="3"/>
  <c r="J205" i="3" s="1"/>
  <c r="I204" i="3"/>
  <c r="J204" i="3" s="1"/>
  <c r="I203" i="3"/>
  <c r="J203" i="3" s="1"/>
  <c r="I202" i="3"/>
  <c r="J202" i="3" s="1"/>
  <c r="I201" i="3"/>
  <c r="J201" i="3" s="1"/>
  <c r="I200" i="3"/>
  <c r="J200" i="3" s="1"/>
  <c r="I199" i="3"/>
  <c r="J199" i="3" s="1"/>
  <c r="I198" i="3"/>
  <c r="J198" i="3" s="1"/>
  <c r="I197" i="3"/>
  <c r="J197" i="3" s="1"/>
  <c r="I196" i="3"/>
  <c r="J196" i="3" s="1"/>
  <c r="I195" i="3"/>
  <c r="J195" i="3" s="1"/>
  <c r="I194" i="3"/>
  <c r="J194" i="3" s="1"/>
  <c r="I193" i="3"/>
  <c r="J193" i="3" s="1"/>
  <c r="I192" i="3"/>
  <c r="J192" i="3" s="1"/>
  <c r="I191" i="3"/>
  <c r="J191" i="3" s="1"/>
  <c r="I190" i="3"/>
  <c r="J190" i="3" s="1"/>
  <c r="I189" i="3"/>
  <c r="J189" i="3" s="1"/>
  <c r="I188" i="3"/>
  <c r="J188" i="3" s="1"/>
  <c r="I187" i="3"/>
  <c r="J187" i="3" s="1"/>
  <c r="I186" i="3"/>
  <c r="J186" i="3" s="1"/>
  <c r="I185" i="3"/>
  <c r="J185" i="3" s="1"/>
  <c r="I184" i="3"/>
  <c r="J184" i="3" s="1"/>
  <c r="I183" i="3"/>
  <c r="J183" i="3" s="1"/>
  <c r="I182" i="3"/>
  <c r="J182" i="3" s="1"/>
  <c r="I181" i="3"/>
  <c r="J181" i="3" s="1"/>
  <c r="I180" i="3"/>
  <c r="J180" i="3" s="1"/>
  <c r="I179" i="3"/>
  <c r="J179" i="3" s="1"/>
  <c r="D212" i="3"/>
  <c r="E212" i="3" s="1"/>
  <c r="D211" i="3"/>
  <c r="E211" i="3" s="1"/>
  <c r="D210" i="3"/>
  <c r="E210" i="3" s="1"/>
  <c r="D209" i="3"/>
  <c r="E209" i="3" s="1"/>
  <c r="D208" i="3"/>
  <c r="E208" i="3" s="1"/>
  <c r="D207" i="3"/>
  <c r="E207" i="3" s="1"/>
  <c r="D206" i="3"/>
  <c r="E206" i="3" s="1"/>
  <c r="D205" i="3"/>
  <c r="E205" i="3" s="1"/>
  <c r="D204" i="3"/>
  <c r="E204" i="3" s="1"/>
  <c r="D203" i="3"/>
  <c r="E203" i="3" s="1"/>
  <c r="D202" i="3"/>
  <c r="E202" i="3" s="1"/>
  <c r="D201" i="3"/>
  <c r="E201" i="3" s="1"/>
  <c r="D200" i="3"/>
  <c r="E200" i="3" s="1"/>
  <c r="D199" i="3"/>
  <c r="E199" i="3" s="1"/>
  <c r="D198" i="3"/>
  <c r="E198" i="3" s="1"/>
  <c r="D197" i="3"/>
  <c r="E197" i="3" s="1"/>
  <c r="D196" i="3"/>
  <c r="E196" i="3" s="1"/>
  <c r="I175" i="3"/>
  <c r="J175" i="3" s="1"/>
  <c r="D195" i="3"/>
  <c r="E195" i="3" s="1"/>
  <c r="I174" i="3"/>
  <c r="J174" i="3" s="1"/>
  <c r="D194" i="3"/>
  <c r="E194" i="3" s="1"/>
  <c r="I173" i="3"/>
  <c r="J173" i="3" s="1"/>
  <c r="D193" i="3"/>
  <c r="E193" i="3" s="1"/>
  <c r="I172" i="3"/>
  <c r="J172" i="3" s="1"/>
  <c r="D192" i="3"/>
  <c r="E192" i="3" s="1"/>
  <c r="I171" i="3"/>
  <c r="J171" i="3" s="1"/>
  <c r="D191" i="3"/>
  <c r="E191" i="3" s="1"/>
  <c r="I170" i="3"/>
  <c r="J170" i="3" s="1"/>
  <c r="D190" i="3"/>
  <c r="E190" i="3" s="1"/>
  <c r="I169" i="3"/>
  <c r="J169" i="3" s="1"/>
  <c r="D189" i="3"/>
  <c r="E189" i="3" s="1"/>
  <c r="I168" i="3"/>
  <c r="J168" i="3" s="1"/>
  <c r="D188" i="3"/>
  <c r="E188" i="3" s="1"/>
  <c r="I167" i="3"/>
  <c r="J167" i="3" s="1"/>
  <c r="D187" i="3"/>
  <c r="E187" i="3" s="1"/>
  <c r="I166" i="3"/>
  <c r="J166" i="3" s="1"/>
  <c r="D186" i="3"/>
  <c r="E186" i="3" s="1"/>
  <c r="I165" i="3"/>
  <c r="J165" i="3" s="1"/>
  <c r="D185" i="3"/>
  <c r="E185" i="3" s="1"/>
  <c r="I164" i="3"/>
  <c r="J164" i="3" s="1"/>
  <c r="D184" i="3"/>
  <c r="E184" i="3" s="1"/>
  <c r="I163" i="3"/>
  <c r="J163" i="3" s="1"/>
  <c r="D183" i="3"/>
  <c r="E183" i="3" s="1"/>
  <c r="I162" i="3"/>
  <c r="J162" i="3" s="1"/>
  <c r="D182" i="3"/>
  <c r="E182" i="3" s="1"/>
  <c r="I161" i="3"/>
  <c r="J161" i="3" s="1"/>
  <c r="D181" i="3"/>
  <c r="E181" i="3" s="1"/>
  <c r="I160" i="3"/>
  <c r="J160" i="3" s="1"/>
  <c r="D180" i="3"/>
  <c r="E180" i="3" s="1"/>
  <c r="I159" i="3"/>
  <c r="J159" i="3" s="1"/>
  <c r="D179" i="3"/>
  <c r="E179" i="3" s="1"/>
  <c r="I158" i="3"/>
  <c r="J158" i="3" s="1"/>
  <c r="D178" i="3"/>
  <c r="E178" i="3" s="1"/>
  <c r="I157" i="3"/>
  <c r="J157" i="3" s="1"/>
  <c r="D177" i="3"/>
  <c r="E177" i="3" s="1"/>
  <c r="I156" i="3"/>
  <c r="J156" i="3" s="1"/>
  <c r="D176" i="3"/>
  <c r="E176" i="3" s="1"/>
  <c r="I155" i="3"/>
  <c r="J155" i="3" s="1"/>
  <c r="D175" i="3"/>
  <c r="E175" i="3" s="1"/>
  <c r="I154" i="3"/>
  <c r="J154" i="3" s="1"/>
  <c r="D174" i="3"/>
  <c r="E174" i="3" s="1"/>
  <c r="I153" i="3"/>
  <c r="J153" i="3" s="1"/>
  <c r="D173" i="3"/>
  <c r="E173" i="3" s="1"/>
  <c r="I152" i="3"/>
  <c r="J152" i="3" s="1"/>
  <c r="D172" i="3"/>
  <c r="E172" i="3" s="1"/>
  <c r="I151" i="3"/>
  <c r="J151" i="3" s="1"/>
  <c r="D171" i="3"/>
  <c r="E171" i="3" s="1"/>
  <c r="I150" i="3"/>
  <c r="J150" i="3" s="1"/>
  <c r="D170" i="3"/>
  <c r="E170" i="3" s="1"/>
  <c r="I149" i="3"/>
  <c r="J149" i="3" s="1"/>
  <c r="D169" i="3"/>
  <c r="E169" i="3" s="1"/>
  <c r="I148" i="3"/>
  <c r="J148" i="3" s="1"/>
  <c r="D168" i="3"/>
  <c r="E168" i="3" s="1"/>
  <c r="I147" i="3"/>
  <c r="J147" i="3" s="1"/>
  <c r="D167" i="3"/>
  <c r="E167" i="3" s="1"/>
  <c r="I146" i="3"/>
  <c r="J146" i="3" s="1"/>
  <c r="D166" i="3"/>
  <c r="E166" i="3" s="1"/>
  <c r="I145" i="3"/>
  <c r="J145" i="3" s="1"/>
  <c r="D165" i="3"/>
  <c r="E165" i="3" s="1"/>
  <c r="I144" i="3"/>
  <c r="J144" i="3" s="1"/>
  <c r="D164" i="3"/>
  <c r="E164" i="3" s="1"/>
  <c r="I143" i="3"/>
  <c r="J143" i="3" s="1"/>
  <c r="D163" i="3"/>
  <c r="E163" i="3" s="1"/>
  <c r="D159" i="3"/>
  <c r="E159" i="3" s="1"/>
  <c r="D158" i="3"/>
  <c r="E158" i="3" s="1"/>
  <c r="D157" i="3"/>
  <c r="E157" i="3" s="1"/>
  <c r="D156" i="3"/>
  <c r="E156" i="3" s="1"/>
  <c r="D155" i="3"/>
  <c r="E155" i="3" s="1"/>
  <c r="D154" i="3"/>
  <c r="E154" i="3" s="1"/>
  <c r="I139" i="3"/>
  <c r="J139" i="3" s="1"/>
  <c r="D153" i="3"/>
  <c r="E153" i="3" s="1"/>
  <c r="I138" i="3"/>
  <c r="J138" i="3" s="1"/>
  <c r="D152" i="3"/>
  <c r="E152" i="3" s="1"/>
  <c r="I137" i="3"/>
  <c r="J137" i="3" s="1"/>
  <c r="D151" i="3"/>
  <c r="E151" i="3" s="1"/>
  <c r="I136" i="3"/>
  <c r="J136" i="3" s="1"/>
  <c r="D150" i="3"/>
  <c r="E150" i="3" s="1"/>
  <c r="I135" i="3"/>
  <c r="J135" i="3" s="1"/>
  <c r="D149" i="3"/>
  <c r="E149" i="3" s="1"/>
  <c r="I134" i="3"/>
  <c r="J134" i="3" s="1"/>
  <c r="D148" i="3"/>
  <c r="E148" i="3" s="1"/>
  <c r="I133" i="3"/>
  <c r="J133" i="3" s="1"/>
  <c r="D147" i="3"/>
  <c r="E147" i="3" s="1"/>
  <c r="I132" i="3"/>
  <c r="J132" i="3" s="1"/>
  <c r="D146" i="3"/>
  <c r="E146" i="3" s="1"/>
  <c r="I131" i="3"/>
  <c r="J131" i="3" s="1"/>
  <c r="D145" i="3"/>
  <c r="E145" i="3" s="1"/>
  <c r="I130" i="3"/>
  <c r="J130" i="3" s="1"/>
  <c r="D144" i="3"/>
  <c r="E144" i="3" s="1"/>
  <c r="I129" i="3"/>
  <c r="J129" i="3" s="1"/>
  <c r="D143" i="3"/>
  <c r="E143" i="3" s="1"/>
  <c r="I128" i="3"/>
  <c r="J128" i="3" s="1"/>
  <c r="D142" i="3"/>
  <c r="E142" i="3" s="1"/>
  <c r="I127" i="3"/>
  <c r="J127" i="3" s="1"/>
  <c r="D141" i="3"/>
  <c r="E141" i="3" s="1"/>
  <c r="I126" i="3"/>
  <c r="J126" i="3" s="1"/>
  <c r="D140" i="3"/>
  <c r="E140" i="3" s="1"/>
  <c r="I125" i="3"/>
  <c r="J125" i="3" s="1"/>
  <c r="D139" i="3"/>
  <c r="E139" i="3" s="1"/>
  <c r="I124" i="3"/>
  <c r="J124" i="3" s="1"/>
  <c r="D138" i="3"/>
  <c r="E138" i="3" s="1"/>
  <c r="I123" i="3"/>
  <c r="J123" i="3" s="1"/>
  <c r="D137" i="3"/>
  <c r="E137" i="3" s="1"/>
  <c r="I122" i="3"/>
  <c r="J122" i="3" s="1"/>
  <c r="D136" i="3"/>
  <c r="E136" i="3" s="1"/>
  <c r="I121" i="3"/>
  <c r="J121" i="3" s="1"/>
  <c r="D135" i="3"/>
  <c r="E135" i="3" s="1"/>
  <c r="I120" i="3"/>
  <c r="J120" i="3" s="1"/>
  <c r="D134" i="3"/>
  <c r="E134" i="3" s="1"/>
  <c r="I119" i="3"/>
  <c r="J119" i="3" s="1"/>
  <c r="D133" i="3"/>
  <c r="E133" i="3" s="1"/>
  <c r="I118" i="3"/>
  <c r="J118" i="3" s="1"/>
  <c r="D132" i="3"/>
  <c r="E132" i="3" s="1"/>
  <c r="I117" i="3"/>
  <c r="J117" i="3" s="1"/>
  <c r="D131" i="3"/>
  <c r="E131" i="3" s="1"/>
  <c r="I116" i="3"/>
  <c r="J116" i="3" s="1"/>
  <c r="D130" i="3"/>
  <c r="E130" i="3" s="1"/>
  <c r="I115" i="3"/>
  <c r="J115" i="3" s="1"/>
  <c r="D129" i="3"/>
  <c r="E129" i="3" s="1"/>
  <c r="I114" i="3"/>
  <c r="J114" i="3" s="1"/>
  <c r="D128" i="3"/>
  <c r="E128" i="3" s="1"/>
  <c r="I113" i="3"/>
  <c r="J113" i="3" s="1"/>
  <c r="D127" i="3"/>
  <c r="E127" i="3" s="1"/>
  <c r="I112" i="3"/>
  <c r="J112" i="3" s="1"/>
  <c r="D126" i="3"/>
  <c r="E126" i="3" s="1"/>
  <c r="I111" i="3"/>
  <c r="J111" i="3" s="1"/>
  <c r="D125" i="3"/>
  <c r="E125" i="3" s="1"/>
  <c r="I110" i="3"/>
  <c r="J110" i="3" s="1"/>
  <c r="D124" i="3"/>
  <c r="E124" i="3" s="1"/>
  <c r="I109" i="3"/>
  <c r="J109" i="3" s="1"/>
  <c r="D123" i="3"/>
  <c r="E123" i="3" s="1"/>
  <c r="I108" i="3"/>
  <c r="J108" i="3" s="1"/>
  <c r="D122" i="3"/>
  <c r="E122" i="3" s="1"/>
  <c r="I107" i="3"/>
  <c r="J107" i="3" s="1"/>
  <c r="D121" i="3"/>
  <c r="E121" i="3" s="1"/>
  <c r="I106" i="3"/>
  <c r="J106" i="3" s="1"/>
  <c r="D120" i="3"/>
  <c r="E120" i="3" s="1"/>
  <c r="I105" i="3"/>
  <c r="J105" i="3" s="1"/>
  <c r="D119" i="3"/>
  <c r="E119" i="3" s="1"/>
  <c r="I104" i="3"/>
  <c r="J104" i="3" s="1"/>
  <c r="D118" i="3"/>
  <c r="E118" i="3" s="1"/>
  <c r="I103" i="3"/>
  <c r="J103" i="3" s="1"/>
  <c r="D117" i="3"/>
  <c r="E117" i="3" s="1"/>
  <c r="I102" i="3"/>
  <c r="J102" i="3" s="1"/>
  <c r="D116" i="3"/>
  <c r="E116" i="3" s="1"/>
  <c r="I101" i="3"/>
  <c r="J101" i="3" s="1"/>
  <c r="D115" i="3"/>
  <c r="E115" i="3" s="1"/>
  <c r="I100" i="3"/>
  <c r="J100" i="3" s="1"/>
  <c r="D114" i="3"/>
  <c r="E114" i="3" s="1"/>
  <c r="I99" i="3"/>
  <c r="J99" i="3" s="1"/>
  <c r="D113" i="3"/>
  <c r="E113" i="3" s="1"/>
  <c r="I98" i="3"/>
  <c r="J98" i="3" s="1"/>
  <c r="D112" i="3"/>
  <c r="E112" i="3" s="1"/>
  <c r="I97" i="3"/>
  <c r="J97" i="3" s="1"/>
  <c r="D111" i="3"/>
  <c r="E111" i="3" s="1"/>
  <c r="I96" i="3"/>
  <c r="J96" i="3" s="1"/>
  <c r="D110" i="3"/>
  <c r="E110" i="3" s="1"/>
  <c r="D106" i="3"/>
  <c r="E106" i="3" s="1"/>
  <c r="D105" i="3"/>
  <c r="E105" i="3" s="1"/>
  <c r="D104" i="3"/>
  <c r="E104" i="3" s="1"/>
  <c r="D103" i="3"/>
  <c r="E103" i="3" s="1"/>
  <c r="D102" i="3"/>
  <c r="E102" i="3" s="1"/>
  <c r="D101" i="3"/>
  <c r="E101" i="3" s="1"/>
  <c r="D100" i="3"/>
  <c r="E100" i="3" s="1"/>
  <c r="D99" i="3"/>
  <c r="E99" i="3" s="1"/>
  <c r="D98" i="3"/>
  <c r="E98" i="3" s="1"/>
  <c r="D97" i="3"/>
  <c r="E97" i="3" s="1"/>
  <c r="D96" i="3"/>
  <c r="E96" i="3" s="1"/>
  <c r="D95" i="3"/>
  <c r="E95" i="3" s="1"/>
  <c r="D94" i="3"/>
  <c r="E94" i="3" s="1"/>
  <c r="D93" i="3"/>
  <c r="E93" i="3" s="1"/>
  <c r="I92" i="3"/>
  <c r="J92" i="3" s="1"/>
  <c r="D92" i="3"/>
  <c r="E92" i="3" s="1"/>
  <c r="I91" i="3"/>
  <c r="J91" i="3" s="1"/>
  <c r="D91" i="3"/>
  <c r="E91" i="3" s="1"/>
  <c r="I90" i="3"/>
  <c r="J90" i="3" s="1"/>
  <c r="D90" i="3"/>
  <c r="E90" i="3" s="1"/>
  <c r="I89" i="3"/>
  <c r="J89" i="3" s="1"/>
  <c r="D89" i="3"/>
  <c r="E89" i="3" s="1"/>
  <c r="I88" i="3"/>
  <c r="J88" i="3" s="1"/>
  <c r="D88" i="3"/>
  <c r="E88" i="3" s="1"/>
  <c r="I87" i="3"/>
  <c r="J87" i="3" s="1"/>
  <c r="D87" i="3"/>
  <c r="E87" i="3" s="1"/>
  <c r="I86" i="3"/>
  <c r="J86" i="3" s="1"/>
  <c r="D86" i="3"/>
  <c r="E86" i="3" s="1"/>
  <c r="I85" i="3"/>
  <c r="J85" i="3" s="1"/>
  <c r="D85" i="3"/>
  <c r="E85" i="3" s="1"/>
  <c r="I84" i="3"/>
  <c r="J84" i="3" s="1"/>
  <c r="D84" i="3"/>
  <c r="E84" i="3" s="1"/>
  <c r="I83" i="3"/>
  <c r="J83" i="3" s="1"/>
  <c r="D83" i="3"/>
  <c r="E83" i="3" s="1"/>
  <c r="I82" i="3"/>
  <c r="J82" i="3" s="1"/>
  <c r="D82" i="3"/>
  <c r="E82" i="3" s="1"/>
  <c r="I81" i="3"/>
  <c r="J81" i="3" s="1"/>
  <c r="D81" i="3"/>
  <c r="E81" i="3" s="1"/>
  <c r="I80" i="3"/>
  <c r="J80" i="3" s="1"/>
  <c r="D80" i="3"/>
  <c r="E80" i="3" s="1"/>
  <c r="I79" i="3"/>
  <c r="J79" i="3" s="1"/>
  <c r="D79" i="3"/>
  <c r="E79" i="3" s="1"/>
  <c r="I78" i="3"/>
  <c r="J78" i="3" s="1"/>
  <c r="D78" i="3"/>
  <c r="E78" i="3" s="1"/>
  <c r="I77" i="3"/>
  <c r="J77" i="3" s="1"/>
  <c r="D77" i="3"/>
  <c r="E77" i="3" s="1"/>
  <c r="I76" i="3"/>
  <c r="J76" i="3" s="1"/>
  <c r="D76" i="3"/>
  <c r="E76" i="3" s="1"/>
  <c r="I75" i="3"/>
  <c r="J75" i="3" s="1"/>
  <c r="D75" i="3"/>
  <c r="E75" i="3" s="1"/>
  <c r="I74" i="3"/>
  <c r="J74" i="3" s="1"/>
  <c r="D74" i="3"/>
  <c r="E74" i="3" s="1"/>
  <c r="I73" i="3"/>
  <c r="J73" i="3" s="1"/>
  <c r="D73" i="3"/>
  <c r="E73" i="3" s="1"/>
  <c r="I72" i="3"/>
  <c r="J72" i="3" s="1"/>
  <c r="D72" i="3"/>
  <c r="E72" i="3" s="1"/>
  <c r="I71" i="3"/>
  <c r="J71" i="3" s="1"/>
  <c r="D71" i="3"/>
  <c r="E71" i="3" s="1"/>
  <c r="I70" i="3"/>
  <c r="J70" i="3" s="1"/>
  <c r="D70" i="3"/>
  <c r="E70" i="3" s="1"/>
  <c r="I69" i="3"/>
  <c r="J69" i="3" s="1"/>
  <c r="D69" i="3"/>
  <c r="E69" i="3" s="1"/>
  <c r="I68" i="3"/>
  <c r="J68" i="3" s="1"/>
  <c r="D68" i="3"/>
  <c r="E68" i="3" s="1"/>
  <c r="I67" i="3"/>
  <c r="J67" i="3" s="1"/>
  <c r="D67" i="3"/>
  <c r="E67" i="3" s="1"/>
  <c r="I66" i="3"/>
  <c r="J66" i="3" s="1"/>
  <c r="D66" i="3"/>
  <c r="E66" i="3" s="1"/>
  <c r="I65" i="3"/>
  <c r="J65" i="3" s="1"/>
  <c r="D65" i="3"/>
  <c r="E65" i="3" s="1"/>
  <c r="I64" i="3"/>
  <c r="J64" i="3" s="1"/>
  <c r="D64" i="3"/>
  <c r="E64" i="3" s="1"/>
  <c r="J63" i="3"/>
  <c r="I63" i="3"/>
  <c r="D63" i="3"/>
  <c r="E63" i="3" s="1"/>
  <c r="I62" i="3"/>
  <c r="J62" i="3" s="1"/>
  <c r="D62" i="3"/>
  <c r="E62" i="3" s="1"/>
  <c r="I61" i="3"/>
  <c r="J61" i="3" s="1"/>
  <c r="D61" i="3"/>
  <c r="E61" i="3" s="1"/>
  <c r="I60" i="3"/>
  <c r="J60" i="3" s="1"/>
  <c r="D60" i="3"/>
  <c r="E60" i="3" s="1"/>
  <c r="I59" i="3"/>
  <c r="J59" i="3" s="1"/>
  <c r="D59" i="3"/>
  <c r="E59" i="3" s="1"/>
  <c r="I58" i="3"/>
  <c r="J58" i="3" s="1"/>
  <c r="D58" i="3"/>
  <c r="E58" i="3" s="1"/>
  <c r="I57" i="3"/>
  <c r="J57" i="3" s="1"/>
  <c r="D57" i="3"/>
  <c r="E57" i="3" s="1"/>
  <c r="I53" i="3"/>
  <c r="J53" i="3" s="1"/>
  <c r="D53" i="3"/>
  <c r="E53" i="3" s="1"/>
  <c r="I52" i="3"/>
  <c r="J52" i="3" s="1"/>
  <c r="D52" i="3"/>
  <c r="E52" i="3" s="1"/>
  <c r="I51" i="3"/>
  <c r="J51" i="3" s="1"/>
  <c r="D51" i="3"/>
  <c r="E51" i="3" s="1"/>
  <c r="I50" i="3"/>
  <c r="J50" i="3" s="1"/>
  <c r="D50" i="3"/>
  <c r="E50" i="3" s="1"/>
  <c r="I49" i="3"/>
  <c r="J49" i="3" s="1"/>
  <c r="D49" i="3"/>
  <c r="E49" i="3" s="1"/>
  <c r="I48" i="3"/>
  <c r="J48" i="3" s="1"/>
  <c r="D48" i="3"/>
  <c r="E48" i="3" s="1"/>
  <c r="I47" i="3"/>
  <c r="J47" i="3" s="1"/>
  <c r="D47" i="3"/>
  <c r="E47" i="3" s="1"/>
  <c r="I46" i="3"/>
  <c r="J46" i="3" s="1"/>
  <c r="D46" i="3"/>
  <c r="E46" i="3" s="1"/>
  <c r="I45" i="3"/>
  <c r="J45" i="3" s="1"/>
  <c r="D45" i="3"/>
  <c r="E45" i="3" s="1"/>
  <c r="I44" i="3"/>
  <c r="J44" i="3" s="1"/>
  <c r="D44" i="3"/>
  <c r="E44" i="3" s="1"/>
  <c r="I43" i="3"/>
  <c r="J43" i="3" s="1"/>
  <c r="D43" i="3"/>
  <c r="E43" i="3" s="1"/>
  <c r="I42" i="3"/>
  <c r="J42" i="3" s="1"/>
  <c r="D42" i="3"/>
  <c r="E42" i="3" s="1"/>
  <c r="I41" i="3"/>
  <c r="J41" i="3" s="1"/>
  <c r="D41" i="3"/>
  <c r="E41" i="3" s="1"/>
  <c r="I40" i="3"/>
  <c r="J40" i="3" s="1"/>
  <c r="D40" i="3"/>
  <c r="E40" i="3" s="1"/>
  <c r="I39" i="3"/>
  <c r="J39" i="3" s="1"/>
  <c r="D39" i="3"/>
  <c r="E39" i="3" s="1"/>
  <c r="I38" i="3"/>
  <c r="J38" i="3" s="1"/>
  <c r="D38" i="3"/>
  <c r="E38" i="3" s="1"/>
  <c r="I37" i="3"/>
  <c r="J37" i="3" s="1"/>
  <c r="D37" i="3"/>
  <c r="E37" i="3" s="1"/>
  <c r="I36" i="3"/>
  <c r="J36" i="3" s="1"/>
  <c r="D36" i="3"/>
  <c r="E36" i="3" s="1"/>
  <c r="I35" i="3"/>
  <c r="J35" i="3" s="1"/>
  <c r="D35" i="3"/>
  <c r="E35" i="3" s="1"/>
  <c r="I34" i="3"/>
  <c r="J34" i="3" s="1"/>
  <c r="D34" i="3"/>
  <c r="E34" i="3" s="1"/>
  <c r="I33" i="3"/>
  <c r="J33" i="3" s="1"/>
  <c r="D33" i="3"/>
  <c r="E33" i="3" s="1"/>
  <c r="I32" i="3"/>
  <c r="J32" i="3" s="1"/>
  <c r="D32" i="3"/>
  <c r="E32" i="3" s="1"/>
  <c r="I31" i="3"/>
  <c r="J31" i="3" s="1"/>
  <c r="D31" i="3"/>
  <c r="E31" i="3" s="1"/>
  <c r="I30" i="3"/>
  <c r="J30" i="3" s="1"/>
  <c r="D30" i="3"/>
  <c r="E30" i="3" s="1"/>
  <c r="I29" i="3"/>
  <c r="J29" i="3" s="1"/>
  <c r="D29" i="3"/>
  <c r="E29" i="3" s="1"/>
  <c r="I28" i="3"/>
  <c r="J28" i="3" s="1"/>
  <c r="D28" i="3"/>
  <c r="E28" i="3" s="1"/>
  <c r="I27" i="3"/>
  <c r="J27" i="3" s="1"/>
  <c r="D27" i="3"/>
  <c r="E27" i="3" s="1"/>
  <c r="I26" i="3"/>
  <c r="J26" i="3" s="1"/>
  <c r="D26" i="3"/>
  <c r="E26" i="3" s="1"/>
  <c r="I25" i="3"/>
  <c r="J25" i="3" s="1"/>
  <c r="D25" i="3"/>
  <c r="E25" i="3" s="1"/>
  <c r="I24" i="3"/>
  <c r="J24" i="3" s="1"/>
  <c r="D24" i="3"/>
  <c r="E24" i="3" s="1"/>
  <c r="I23" i="3"/>
  <c r="J23" i="3" s="1"/>
  <c r="D23" i="3"/>
  <c r="E23" i="3" s="1"/>
  <c r="I22" i="3"/>
  <c r="J22" i="3" s="1"/>
  <c r="D22" i="3"/>
  <c r="E22" i="3" s="1"/>
  <c r="I21" i="3"/>
  <c r="J21" i="3" s="1"/>
  <c r="D21" i="3"/>
  <c r="E21" i="3" s="1"/>
  <c r="I20" i="3"/>
  <c r="J20" i="3" s="1"/>
  <c r="D20" i="3"/>
  <c r="E20" i="3" s="1"/>
  <c r="I19" i="3"/>
  <c r="J19" i="3" s="1"/>
  <c r="D19" i="3"/>
  <c r="E19" i="3" s="1"/>
  <c r="I18" i="3"/>
  <c r="J18" i="3" s="1"/>
  <c r="D18" i="3"/>
  <c r="E18" i="3" s="1"/>
  <c r="I17" i="3"/>
  <c r="J17" i="3" s="1"/>
  <c r="D17" i="3"/>
  <c r="E17" i="3" s="1"/>
  <c r="I16" i="3"/>
  <c r="J16" i="3" s="1"/>
  <c r="D16" i="3"/>
  <c r="E16" i="3" s="1"/>
  <c r="I15" i="3"/>
  <c r="J15" i="3" s="1"/>
  <c r="D15" i="3"/>
  <c r="E15" i="3" s="1"/>
  <c r="I14" i="3"/>
  <c r="J14" i="3" s="1"/>
  <c r="D14" i="3"/>
  <c r="E14" i="3" s="1"/>
  <c r="I13" i="3"/>
  <c r="J13" i="3" s="1"/>
  <c r="D13" i="3"/>
  <c r="E13" i="3" s="1"/>
  <c r="I12" i="3"/>
  <c r="J12" i="3" s="1"/>
  <c r="D12" i="3"/>
  <c r="E12" i="3" s="1"/>
  <c r="I11" i="3"/>
  <c r="J11" i="3" s="1"/>
  <c r="D11" i="3"/>
  <c r="E11" i="3" s="1"/>
  <c r="I10" i="3"/>
  <c r="J10" i="3" s="1"/>
  <c r="D10" i="3"/>
  <c r="E10" i="3" s="1"/>
  <c r="I9" i="3"/>
  <c r="J9" i="3" s="1"/>
  <c r="D9" i="3"/>
  <c r="E9" i="3" s="1"/>
  <c r="I8" i="3"/>
  <c r="J8" i="3" s="1"/>
  <c r="D8" i="3"/>
  <c r="E8" i="3" s="1"/>
  <c r="I7" i="3"/>
  <c r="J7" i="3" s="1"/>
  <c r="D7" i="3"/>
  <c r="E7" i="3" s="1"/>
  <c r="I6" i="3"/>
  <c r="J6" i="3" s="1"/>
  <c r="D6" i="3"/>
  <c r="E6" i="3" s="1"/>
  <c r="I5" i="3"/>
  <c r="J5" i="3" s="1"/>
  <c r="D5" i="3"/>
  <c r="E5" i="3" s="1"/>
  <c r="I4" i="3"/>
  <c r="J4" i="3" s="1"/>
  <c r="E4" i="3"/>
  <c r="D4" i="2" l="1"/>
  <c r="I213" i="2"/>
  <c r="J213" i="2" s="1"/>
  <c r="D211" i="2"/>
  <c r="E211" i="2" s="1"/>
  <c r="I212" i="2"/>
  <c r="J212" i="2" s="1"/>
  <c r="D210" i="2"/>
  <c r="E210" i="2" s="1"/>
  <c r="I211" i="2"/>
  <c r="J211" i="2" s="1"/>
  <c r="D209" i="2"/>
  <c r="E209" i="2" s="1"/>
  <c r="I210" i="2"/>
  <c r="J210" i="2" s="1"/>
  <c r="D208" i="2"/>
  <c r="E208" i="2" s="1"/>
  <c r="I209" i="2"/>
  <c r="J209" i="2" s="1"/>
  <c r="D207" i="2"/>
  <c r="E207" i="2" s="1"/>
  <c r="I208" i="2"/>
  <c r="J208" i="2" s="1"/>
  <c r="D206" i="2"/>
  <c r="E206" i="2" s="1"/>
  <c r="I207" i="2"/>
  <c r="J207" i="2" s="1"/>
  <c r="D205" i="2"/>
  <c r="E205" i="2" s="1"/>
  <c r="I206" i="2"/>
  <c r="J206" i="2" s="1"/>
  <c r="D204" i="2"/>
  <c r="E204" i="2" s="1"/>
  <c r="I205" i="2"/>
  <c r="J205" i="2" s="1"/>
  <c r="D203" i="2"/>
  <c r="E203" i="2" s="1"/>
  <c r="I204" i="2"/>
  <c r="J204" i="2" s="1"/>
  <c r="D202" i="2"/>
  <c r="E202" i="2" s="1"/>
  <c r="I203" i="2"/>
  <c r="J203" i="2" s="1"/>
  <c r="D201" i="2"/>
  <c r="E201" i="2" s="1"/>
  <c r="I202" i="2"/>
  <c r="J202" i="2" s="1"/>
  <c r="D200" i="2"/>
  <c r="E200" i="2" s="1"/>
  <c r="I201" i="2"/>
  <c r="J201" i="2" s="1"/>
  <c r="D199" i="2"/>
  <c r="E199" i="2" s="1"/>
  <c r="I200" i="2"/>
  <c r="J200" i="2" s="1"/>
  <c r="D198" i="2"/>
  <c r="E198" i="2" s="1"/>
  <c r="I199" i="2"/>
  <c r="J199" i="2" s="1"/>
  <c r="D197" i="2"/>
  <c r="E197" i="2" s="1"/>
  <c r="I198" i="2"/>
  <c r="J198" i="2" s="1"/>
  <c r="D196" i="2"/>
  <c r="E196" i="2" s="1"/>
  <c r="I197" i="2"/>
  <c r="J197" i="2" s="1"/>
  <c r="D195" i="2"/>
  <c r="E195" i="2" s="1"/>
  <c r="I196" i="2"/>
  <c r="J196" i="2" s="1"/>
  <c r="D194" i="2"/>
  <c r="E194" i="2" s="1"/>
  <c r="I195" i="2"/>
  <c r="J195" i="2" s="1"/>
  <c r="D193" i="2"/>
  <c r="E193" i="2" s="1"/>
  <c r="I194" i="2"/>
  <c r="J194" i="2" s="1"/>
  <c r="D192" i="2"/>
  <c r="E192" i="2" s="1"/>
  <c r="I193" i="2"/>
  <c r="J193" i="2" s="1"/>
  <c r="D191" i="2"/>
  <c r="E191" i="2" s="1"/>
  <c r="I192" i="2"/>
  <c r="J192" i="2" s="1"/>
  <c r="D190" i="2"/>
  <c r="E190" i="2" s="1"/>
  <c r="I191" i="2"/>
  <c r="J191" i="2" s="1"/>
  <c r="D189" i="2"/>
  <c r="E189" i="2" s="1"/>
  <c r="I190" i="2"/>
  <c r="J190" i="2" s="1"/>
  <c r="D188" i="2"/>
  <c r="E188" i="2" s="1"/>
  <c r="I189" i="2"/>
  <c r="J189" i="2" s="1"/>
  <c r="D187" i="2"/>
  <c r="E187" i="2" s="1"/>
  <c r="I188" i="2"/>
  <c r="J188" i="2" s="1"/>
  <c r="D186" i="2"/>
  <c r="E186" i="2" s="1"/>
  <c r="I187" i="2"/>
  <c r="J187" i="2" s="1"/>
  <c r="D185" i="2"/>
  <c r="E185" i="2" s="1"/>
  <c r="I186" i="2"/>
  <c r="J186" i="2" s="1"/>
  <c r="D184" i="2"/>
  <c r="E184" i="2" s="1"/>
  <c r="I185" i="2"/>
  <c r="J185" i="2" s="1"/>
  <c r="D183" i="2"/>
  <c r="E183" i="2" s="1"/>
  <c r="I184" i="2"/>
  <c r="J184" i="2" s="1"/>
  <c r="D182" i="2"/>
  <c r="E182" i="2" s="1"/>
  <c r="I183" i="2"/>
  <c r="J183" i="2" s="1"/>
  <c r="D181" i="2"/>
  <c r="E181" i="2" s="1"/>
  <c r="I182" i="2"/>
  <c r="J182" i="2" s="1"/>
  <c r="D180" i="2"/>
  <c r="E180" i="2" s="1"/>
  <c r="I181" i="2"/>
  <c r="J181" i="2" s="1"/>
  <c r="D179" i="2"/>
  <c r="E179" i="2" s="1"/>
  <c r="I180" i="2"/>
  <c r="J180" i="2" s="1"/>
  <c r="D178" i="2"/>
  <c r="E178" i="2" s="1"/>
  <c r="I179" i="2"/>
  <c r="J179" i="2" s="1"/>
  <c r="D177" i="2"/>
  <c r="E177" i="2" s="1"/>
  <c r="I178" i="2"/>
  <c r="J178" i="2" s="1"/>
  <c r="D176" i="2"/>
  <c r="E176" i="2" s="1"/>
  <c r="I177" i="2"/>
  <c r="J177" i="2" s="1"/>
  <c r="D175" i="2"/>
  <c r="E175" i="2" s="1"/>
  <c r="I176" i="2"/>
  <c r="J176" i="2" s="1"/>
  <c r="D174" i="2"/>
  <c r="E174" i="2" s="1"/>
  <c r="I175" i="2"/>
  <c r="J175" i="2" s="1"/>
  <c r="D173" i="2"/>
  <c r="E173" i="2" s="1"/>
  <c r="I174" i="2"/>
  <c r="J174" i="2" s="1"/>
  <c r="D172" i="2"/>
  <c r="E172" i="2" s="1"/>
  <c r="I173" i="2"/>
  <c r="J173" i="2" s="1"/>
  <c r="D171" i="2"/>
  <c r="E171" i="2" s="1"/>
  <c r="I172" i="2"/>
  <c r="J172" i="2" s="1"/>
  <c r="D170" i="2"/>
  <c r="E170" i="2" s="1"/>
  <c r="I171" i="2"/>
  <c r="J171" i="2" s="1"/>
  <c r="D169" i="2"/>
  <c r="E169" i="2" s="1"/>
  <c r="I170" i="2"/>
  <c r="J170" i="2" s="1"/>
  <c r="D168" i="2"/>
  <c r="E168" i="2" s="1"/>
  <c r="I169" i="2"/>
  <c r="J169" i="2" s="1"/>
  <c r="D167" i="2"/>
  <c r="E167" i="2" s="1"/>
  <c r="I168" i="2"/>
  <c r="J168" i="2" s="1"/>
  <c r="D166" i="2"/>
  <c r="E166" i="2" s="1"/>
  <c r="I167" i="2"/>
  <c r="J167" i="2" s="1"/>
  <c r="D165" i="2"/>
  <c r="E165" i="2" s="1"/>
  <c r="I166" i="2"/>
  <c r="J166" i="2" s="1"/>
  <c r="D164" i="2"/>
  <c r="E164" i="2" s="1"/>
  <c r="I165" i="2"/>
  <c r="J165" i="2" s="1"/>
  <c r="D163" i="2"/>
  <c r="E163" i="2" s="1"/>
  <c r="I164" i="2"/>
  <c r="J164" i="2" s="1"/>
  <c r="D162" i="2"/>
  <c r="E162" i="2" s="1"/>
  <c r="I160" i="2"/>
  <c r="J160" i="2" s="1"/>
  <c r="D158" i="2"/>
  <c r="E158" i="2" s="1"/>
  <c r="I159" i="2"/>
  <c r="J159" i="2" s="1"/>
  <c r="D157" i="2"/>
  <c r="E157" i="2" s="1"/>
  <c r="I158" i="2"/>
  <c r="J158" i="2" s="1"/>
  <c r="D156" i="2"/>
  <c r="E156" i="2" s="1"/>
  <c r="I157" i="2"/>
  <c r="J157" i="2" s="1"/>
  <c r="D155" i="2"/>
  <c r="E155" i="2" s="1"/>
  <c r="I156" i="2"/>
  <c r="J156" i="2" s="1"/>
  <c r="D154" i="2"/>
  <c r="E154" i="2" s="1"/>
  <c r="I155" i="2"/>
  <c r="J155" i="2" s="1"/>
  <c r="D153" i="2"/>
  <c r="E153" i="2" s="1"/>
  <c r="I154" i="2"/>
  <c r="J154" i="2" s="1"/>
  <c r="D152" i="2"/>
  <c r="E152" i="2" s="1"/>
  <c r="I153" i="2"/>
  <c r="J153" i="2" s="1"/>
  <c r="D151" i="2"/>
  <c r="E151" i="2" s="1"/>
  <c r="I152" i="2"/>
  <c r="J152" i="2" s="1"/>
  <c r="D150" i="2"/>
  <c r="E150" i="2" s="1"/>
  <c r="I151" i="2"/>
  <c r="J151" i="2" s="1"/>
  <c r="D149" i="2"/>
  <c r="E149" i="2" s="1"/>
  <c r="I150" i="2"/>
  <c r="J150" i="2" s="1"/>
  <c r="D148" i="2"/>
  <c r="E148" i="2" s="1"/>
  <c r="I149" i="2"/>
  <c r="J149" i="2" s="1"/>
  <c r="D147" i="2"/>
  <c r="E147" i="2" s="1"/>
  <c r="I148" i="2"/>
  <c r="J148" i="2" s="1"/>
  <c r="D146" i="2"/>
  <c r="E146" i="2" s="1"/>
  <c r="I147" i="2"/>
  <c r="J147" i="2" s="1"/>
  <c r="D145" i="2"/>
  <c r="E145" i="2" s="1"/>
  <c r="I146" i="2"/>
  <c r="J146" i="2" s="1"/>
  <c r="D144" i="2"/>
  <c r="E144" i="2" s="1"/>
  <c r="I145" i="2"/>
  <c r="J145" i="2" s="1"/>
  <c r="D143" i="2"/>
  <c r="E143" i="2" s="1"/>
  <c r="I144" i="2"/>
  <c r="J144" i="2" s="1"/>
  <c r="D142" i="2"/>
  <c r="E142" i="2" s="1"/>
  <c r="I143" i="2"/>
  <c r="J143" i="2" s="1"/>
  <c r="D141" i="2"/>
  <c r="E141" i="2" s="1"/>
  <c r="I142" i="2"/>
  <c r="J142" i="2" s="1"/>
  <c r="D140" i="2"/>
  <c r="E140" i="2" s="1"/>
  <c r="I141" i="2"/>
  <c r="J141" i="2" s="1"/>
  <c r="D139" i="2"/>
  <c r="E139" i="2" s="1"/>
  <c r="I140" i="2"/>
  <c r="J140" i="2" s="1"/>
  <c r="D138" i="2"/>
  <c r="E138" i="2" s="1"/>
  <c r="I139" i="2"/>
  <c r="J139" i="2" s="1"/>
  <c r="D137" i="2"/>
  <c r="E137" i="2" s="1"/>
  <c r="I138" i="2"/>
  <c r="J138" i="2" s="1"/>
  <c r="D136" i="2"/>
  <c r="E136" i="2" s="1"/>
  <c r="I137" i="2"/>
  <c r="J137" i="2" s="1"/>
  <c r="D135" i="2"/>
  <c r="E135" i="2" s="1"/>
  <c r="I136" i="2"/>
  <c r="J136" i="2" s="1"/>
  <c r="D134" i="2"/>
  <c r="E134" i="2" s="1"/>
  <c r="I135" i="2"/>
  <c r="J135" i="2" s="1"/>
  <c r="D133" i="2"/>
  <c r="E133" i="2" s="1"/>
  <c r="I134" i="2"/>
  <c r="J134" i="2" s="1"/>
  <c r="D132" i="2"/>
  <c r="E132" i="2" s="1"/>
  <c r="I133" i="2"/>
  <c r="J133" i="2" s="1"/>
  <c r="D131" i="2"/>
  <c r="E131" i="2" s="1"/>
  <c r="I132" i="2"/>
  <c r="J132" i="2" s="1"/>
  <c r="D130" i="2"/>
  <c r="E130" i="2" s="1"/>
  <c r="I131" i="2"/>
  <c r="J131" i="2" s="1"/>
  <c r="D129" i="2"/>
  <c r="E129" i="2" s="1"/>
  <c r="I130" i="2"/>
  <c r="J130" i="2" s="1"/>
  <c r="D128" i="2"/>
  <c r="E128" i="2" s="1"/>
  <c r="I129" i="2"/>
  <c r="J129" i="2" s="1"/>
  <c r="D127" i="2"/>
  <c r="E127" i="2" s="1"/>
  <c r="I128" i="2"/>
  <c r="J128" i="2" s="1"/>
  <c r="D126" i="2"/>
  <c r="E126" i="2" s="1"/>
  <c r="I127" i="2"/>
  <c r="J127" i="2" s="1"/>
  <c r="D125" i="2"/>
  <c r="E125" i="2" s="1"/>
  <c r="I126" i="2"/>
  <c r="J126" i="2" s="1"/>
  <c r="D124" i="2"/>
  <c r="E124" i="2" s="1"/>
  <c r="I125" i="2"/>
  <c r="J125" i="2" s="1"/>
  <c r="D123" i="2"/>
  <c r="E123" i="2" s="1"/>
  <c r="I124" i="2"/>
  <c r="J124" i="2" s="1"/>
  <c r="D122" i="2"/>
  <c r="E122" i="2" s="1"/>
  <c r="I123" i="2"/>
  <c r="J123" i="2" s="1"/>
  <c r="D121" i="2"/>
  <c r="E121" i="2" s="1"/>
  <c r="I122" i="2"/>
  <c r="J122" i="2" s="1"/>
  <c r="D120" i="2"/>
  <c r="E120" i="2" s="1"/>
  <c r="I121" i="2"/>
  <c r="J121" i="2" s="1"/>
  <c r="D119" i="2"/>
  <c r="E119" i="2" s="1"/>
  <c r="I120" i="2"/>
  <c r="J120" i="2" s="1"/>
  <c r="D118" i="2"/>
  <c r="E118" i="2" s="1"/>
  <c r="I119" i="2"/>
  <c r="J119" i="2" s="1"/>
  <c r="D117" i="2"/>
  <c r="E117" i="2" s="1"/>
  <c r="I118" i="2"/>
  <c r="J118" i="2" s="1"/>
  <c r="D116" i="2"/>
  <c r="E116" i="2" s="1"/>
  <c r="I117" i="2"/>
  <c r="J117" i="2" s="1"/>
  <c r="D115" i="2"/>
  <c r="E115" i="2" s="1"/>
  <c r="I116" i="2"/>
  <c r="J116" i="2" s="1"/>
  <c r="D114" i="2"/>
  <c r="E114" i="2" s="1"/>
  <c r="I115" i="2"/>
  <c r="J115" i="2" s="1"/>
  <c r="D113" i="2"/>
  <c r="E113" i="2" s="1"/>
  <c r="I114" i="2"/>
  <c r="J114" i="2" s="1"/>
  <c r="D112" i="2"/>
  <c r="E112" i="2" s="1"/>
  <c r="I113" i="2"/>
  <c r="J113" i="2" s="1"/>
  <c r="D111" i="2"/>
  <c r="E111" i="2" s="1"/>
  <c r="I112" i="2"/>
  <c r="J112" i="2" s="1"/>
  <c r="D110" i="2"/>
  <c r="E110" i="2" s="1"/>
  <c r="I111" i="2"/>
  <c r="J111" i="2" s="1"/>
  <c r="D109" i="2"/>
  <c r="E109" i="2" s="1"/>
  <c r="I107" i="2"/>
  <c r="J107" i="2" s="1"/>
  <c r="D105" i="2"/>
  <c r="E105" i="2" s="1"/>
  <c r="I106" i="2"/>
  <c r="J106" i="2" s="1"/>
  <c r="D104" i="2"/>
  <c r="E104" i="2" s="1"/>
  <c r="I105" i="2"/>
  <c r="J105" i="2" s="1"/>
  <c r="D103" i="2"/>
  <c r="E103" i="2" s="1"/>
  <c r="I104" i="2"/>
  <c r="J104" i="2" s="1"/>
  <c r="D102" i="2"/>
  <c r="E102" i="2" s="1"/>
  <c r="I103" i="2"/>
  <c r="J103" i="2" s="1"/>
  <c r="D101" i="2"/>
  <c r="E101" i="2" s="1"/>
  <c r="I102" i="2"/>
  <c r="J102" i="2" s="1"/>
  <c r="D100" i="2"/>
  <c r="E100" i="2" s="1"/>
  <c r="I101" i="2"/>
  <c r="J101" i="2" s="1"/>
  <c r="D99" i="2"/>
  <c r="E99" i="2" s="1"/>
  <c r="I100" i="2"/>
  <c r="J100" i="2" s="1"/>
  <c r="D98" i="2"/>
  <c r="E98" i="2" s="1"/>
  <c r="I99" i="2"/>
  <c r="J99" i="2" s="1"/>
  <c r="D97" i="2"/>
  <c r="E97" i="2" s="1"/>
  <c r="I98" i="2"/>
  <c r="J98" i="2" s="1"/>
  <c r="D96" i="2"/>
  <c r="E96" i="2" s="1"/>
  <c r="I97" i="2"/>
  <c r="J97" i="2" s="1"/>
  <c r="D95" i="2"/>
  <c r="E95" i="2" s="1"/>
  <c r="I96" i="2"/>
  <c r="J96" i="2" s="1"/>
  <c r="D94" i="2"/>
  <c r="E94" i="2" s="1"/>
  <c r="I95" i="2"/>
  <c r="J95" i="2" s="1"/>
  <c r="D93" i="2"/>
  <c r="E93" i="2" s="1"/>
  <c r="I94" i="2"/>
  <c r="J94" i="2" s="1"/>
  <c r="D92" i="2"/>
  <c r="E92" i="2" s="1"/>
  <c r="I93" i="2"/>
  <c r="J93" i="2" s="1"/>
  <c r="D91" i="2"/>
  <c r="E91" i="2" s="1"/>
  <c r="I92" i="2"/>
  <c r="J92" i="2" s="1"/>
  <c r="D90" i="2"/>
  <c r="E90" i="2" s="1"/>
  <c r="I91" i="2"/>
  <c r="J91" i="2" s="1"/>
  <c r="D89" i="2"/>
  <c r="E89" i="2" s="1"/>
  <c r="I90" i="2"/>
  <c r="J90" i="2" s="1"/>
  <c r="D88" i="2"/>
  <c r="E88" i="2" s="1"/>
  <c r="I89" i="2"/>
  <c r="J89" i="2" s="1"/>
  <c r="D87" i="2"/>
  <c r="E87" i="2" s="1"/>
  <c r="I88" i="2"/>
  <c r="J88" i="2" s="1"/>
  <c r="D86" i="2"/>
  <c r="E86" i="2" s="1"/>
  <c r="I87" i="2"/>
  <c r="J87" i="2" s="1"/>
  <c r="D85" i="2"/>
  <c r="E85" i="2" s="1"/>
  <c r="I86" i="2"/>
  <c r="J86" i="2" s="1"/>
  <c r="D84" i="2"/>
  <c r="E84" i="2" s="1"/>
  <c r="I85" i="2"/>
  <c r="J85" i="2" s="1"/>
  <c r="D83" i="2"/>
  <c r="E83" i="2" s="1"/>
  <c r="I84" i="2"/>
  <c r="J84" i="2" s="1"/>
  <c r="D82" i="2"/>
  <c r="E82" i="2" s="1"/>
  <c r="I83" i="2"/>
  <c r="J83" i="2" s="1"/>
  <c r="D81" i="2"/>
  <c r="E81" i="2" s="1"/>
  <c r="I82" i="2"/>
  <c r="J82" i="2" s="1"/>
  <c r="D80" i="2"/>
  <c r="E80" i="2" s="1"/>
  <c r="I81" i="2"/>
  <c r="J81" i="2" s="1"/>
  <c r="D79" i="2"/>
  <c r="E79" i="2" s="1"/>
  <c r="I80" i="2"/>
  <c r="J80" i="2" s="1"/>
  <c r="D78" i="2"/>
  <c r="E78" i="2" s="1"/>
  <c r="I79" i="2"/>
  <c r="J79" i="2" s="1"/>
  <c r="D77" i="2"/>
  <c r="E77" i="2" s="1"/>
  <c r="I78" i="2"/>
  <c r="J78" i="2" s="1"/>
  <c r="D76" i="2"/>
  <c r="E76" i="2" s="1"/>
  <c r="I77" i="2"/>
  <c r="J77" i="2" s="1"/>
  <c r="D75" i="2"/>
  <c r="E75" i="2" s="1"/>
  <c r="I76" i="2"/>
  <c r="J76" i="2" s="1"/>
  <c r="D74" i="2"/>
  <c r="E74" i="2" s="1"/>
  <c r="I75" i="2"/>
  <c r="J75" i="2" s="1"/>
  <c r="D73" i="2"/>
  <c r="E73" i="2" s="1"/>
  <c r="I74" i="2"/>
  <c r="J74" i="2" s="1"/>
  <c r="D72" i="2"/>
  <c r="E72" i="2" s="1"/>
  <c r="I73" i="2"/>
  <c r="J73" i="2" s="1"/>
  <c r="D71" i="2"/>
  <c r="E71" i="2" s="1"/>
  <c r="I72" i="2"/>
  <c r="J72" i="2" s="1"/>
  <c r="D70" i="2"/>
  <c r="E70" i="2" s="1"/>
  <c r="I71" i="2"/>
  <c r="J71" i="2" s="1"/>
  <c r="D69" i="2"/>
  <c r="E69" i="2" s="1"/>
  <c r="I70" i="2"/>
  <c r="J70" i="2" s="1"/>
  <c r="D68" i="2"/>
  <c r="E68" i="2" s="1"/>
  <c r="I69" i="2"/>
  <c r="J69" i="2" s="1"/>
  <c r="D67" i="2"/>
  <c r="E67" i="2" s="1"/>
  <c r="I68" i="2"/>
  <c r="J68" i="2" s="1"/>
  <c r="D66" i="2"/>
  <c r="E66" i="2" s="1"/>
  <c r="I67" i="2"/>
  <c r="J67" i="2" s="1"/>
  <c r="D65" i="2"/>
  <c r="E65" i="2" s="1"/>
  <c r="I66" i="2"/>
  <c r="J66" i="2" s="1"/>
  <c r="D64" i="2"/>
  <c r="E64" i="2" s="1"/>
  <c r="I65" i="2"/>
  <c r="J65" i="2" s="1"/>
  <c r="D63" i="2"/>
  <c r="E63" i="2" s="1"/>
  <c r="I64" i="2"/>
  <c r="J64" i="2" s="1"/>
  <c r="D62" i="2"/>
  <c r="E62" i="2" s="1"/>
  <c r="I63" i="2"/>
  <c r="J63" i="2" s="1"/>
  <c r="D61" i="2"/>
  <c r="E61" i="2" s="1"/>
  <c r="I62" i="2"/>
  <c r="J62" i="2" s="1"/>
  <c r="D60" i="2"/>
  <c r="E60" i="2" s="1"/>
  <c r="I61" i="2"/>
  <c r="J61" i="2" s="1"/>
  <c r="D59" i="2"/>
  <c r="E59" i="2" s="1"/>
  <c r="I60" i="2"/>
  <c r="J60" i="2" s="1"/>
  <c r="D58" i="2"/>
  <c r="E58" i="2" s="1"/>
  <c r="I59" i="2"/>
  <c r="J59" i="2" s="1"/>
  <c r="D57" i="2"/>
  <c r="E57" i="2" s="1"/>
  <c r="I58" i="2"/>
  <c r="J58" i="2" s="1"/>
  <c r="D56" i="2"/>
  <c r="E56" i="2" s="1"/>
  <c r="I54" i="2"/>
  <c r="J54" i="2" s="1"/>
  <c r="I53" i="2"/>
  <c r="J53" i="2" s="1"/>
  <c r="I52" i="2"/>
  <c r="J52" i="2" s="1"/>
  <c r="D52" i="2"/>
  <c r="E52" i="2" s="1"/>
  <c r="I51" i="2"/>
  <c r="J51" i="2" s="1"/>
  <c r="D51" i="2"/>
  <c r="E51" i="2" s="1"/>
  <c r="I50" i="2"/>
  <c r="J50" i="2" s="1"/>
  <c r="D50" i="2"/>
  <c r="E50" i="2" s="1"/>
  <c r="I49" i="2"/>
  <c r="J49" i="2" s="1"/>
  <c r="D49" i="2"/>
  <c r="E49" i="2" s="1"/>
  <c r="I48" i="2"/>
  <c r="J48" i="2" s="1"/>
  <c r="D48" i="2"/>
  <c r="E48" i="2" s="1"/>
  <c r="I47" i="2"/>
  <c r="J47" i="2" s="1"/>
  <c r="D47" i="2"/>
  <c r="E47" i="2" s="1"/>
  <c r="I46" i="2"/>
  <c r="J46" i="2" s="1"/>
  <c r="D46" i="2"/>
  <c r="E46" i="2" s="1"/>
  <c r="I45" i="2"/>
  <c r="J45" i="2" s="1"/>
  <c r="D45" i="2"/>
  <c r="E45" i="2" s="1"/>
  <c r="I44" i="2"/>
  <c r="J44" i="2" s="1"/>
  <c r="D44" i="2"/>
  <c r="E44" i="2" s="1"/>
  <c r="I43" i="2"/>
  <c r="J43" i="2" s="1"/>
  <c r="D43" i="2"/>
  <c r="E43" i="2" s="1"/>
  <c r="I42" i="2"/>
  <c r="J42" i="2" s="1"/>
  <c r="D42" i="2"/>
  <c r="E42" i="2" s="1"/>
  <c r="I41" i="2"/>
  <c r="J41" i="2" s="1"/>
  <c r="D41" i="2"/>
  <c r="E41" i="2" s="1"/>
  <c r="I40" i="2"/>
  <c r="J40" i="2" s="1"/>
  <c r="D40" i="2"/>
  <c r="E40" i="2" s="1"/>
  <c r="I39" i="2"/>
  <c r="J39" i="2" s="1"/>
  <c r="D39" i="2"/>
  <c r="E39" i="2" s="1"/>
  <c r="I38" i="2"/>
  <c r="J38" i="2" s="1"/>
  <c r="D38" i="2"/>
  <c r="E38" i="2" s="1"/>
  <c r="I37" i="2"/>
  <c r="J37" i="2" s="1"/>
  <c r="D37" i="2"/>
  <c r="E37" i="2" s="1"/>
  <c r="I36" i="2"/>
  <c r="J36" i="2" s="1"/>
  <c r="D36" i="2"/>
  <c r="E36" i="2" s="1"/>
  <c r="I35" i="2"/>
  <c r="J35" i="2" s="1"/>
  <c r="D35" i="2"/>
  <c r="E35" i="2" s="1"/>
  <c r="I34" i="2"/>
  <c r="J34" i="2" s="1"/>
  <c r="D34" i="2"/>
  <c r="E34" i="2" s="1"/>
  <c r="I33" i="2"/>
  <c r="J33" i="2" s="1"/>
  <c r="D33" i="2"/>
  <c r="E33" i="2" s="1"/>
  <c r="I32" i="2"/>
  <c r="J32" i="2" s="1"/>
  <c r="D32" i="2"/>
  <c r="E32" i="2" s="1"/>
  <c r="I31" i="2"/>
  <c r="J31" i="2" s="1"/>
  <c r="D31" i="2"/>
  <c r="E31" i="2" s="1"/>
  <c r="I30" i="2"/>
  <c r="J30" i="2" s="1"/>
  <c r="D30" i="2"/>
  <c r="E30" i="2" s="1"/>
  <c r="I29" i="2"/>
  <c r="J29" i="2" s="1"/>
  <c r="D29" i="2"/>
  <c r="E29" i="2" s="1"/>
  <c r="I28" i="2"/>
  <c r="J28" i="2" s="1"/>
  <c r="D28" i="2"/>
  <c r="E28" i="2" s="1"/>
  <c r="I27" i="2"/>
  <c r="J27" i="2" s="1"/>
  <c r="D27" i="2"/>
  <c r="E27" i="2" s="1"/>
  <c r="I26" i="2"/>
  <c r="J26" i="2" s="1"/>
  <c r="D26" i="2"/>
  <c r="E26" i="2" s="1"/>
  <c r="I25" i="2"/>
  <c r="J25" i="2" s="1"/>
  <c r="D25" i="2"/>
  <c r="E25" i="2" s="1"/>
  <c r="I24" i="2"/>
  <c r="J24" i="2" s="1"/>
  <c r="D24" i="2"/>
  <c r="E24" i="2" s="1"/>
  <c r="I23" i="2"/>
  <c r="J23" i="2" s="1"/>
  <c r="D23" i="2"/>
  <c r="E23" i="2" s="1"/>
  <c r="I22" i="2"/>
  <c r="J22" i="2" s="1"/>
  <c r="D22" i="2"/>
  <c r="E22" i="2" s="1"/>
  <c r="I21" i="2"/>
  <c r="J21" i="2" s="1"/>
  <c r="D21" i="2"/>
  <c r="E21" i="2" s="1"/>
  <c r="I20" i="2"/>
  <c r="J20" i="2" s="1"/>
  <c r="D20" i="2"/>
  <c r="E20" i="2" s="1"/>
  <c r="I19" i="2"/>
  <c r="J19" i="2" s="1"/>
  <c r="D19" i="2"/>
  <c r="E19" i="2" s="1"/>
  <c r="I18" i="2"/>
  <c r="J18" i="2" s="1"/>
  <c r="D18" i="2"/>
  <c r="E18" i="2" s="1"/>
  <c r="I17" i="2"/>
  <c r="J17" i="2" s="1"/>
  <c r="D17" i="2"/>
  <c r="E17" i="2" s="1"/>
  <c r="I16" i="2"/>
  <c r="J16" i="2" s="1"/>
  <c r="D16" i="2"/>
  <c r="E16" i="2" s="1"/>
  <c r="I15" i="2"/>
  <c r="J15" i="2" s="1"/>
  <c r="D15" i="2"/>
  <c r="E15" i="2" s="1"/>
  <c r="I14" i="2"/>
  <c r="J14" i="2" s="1"/>
  <c r="D14" i="2"/>
  <c r="E14" i="2" s="1"/>
  <c r="I13" i="2"/>
  <c r="J13" i="2" s="1"/>
  <c r="D13" i="2"/>
  <c r="E13" i="2" s="1"/>
  <c r="I12" i="2"/>
  <c r="J12" i="2" s="1"/>
  <c r="D12" i="2"/>
  <c r="E12" i="2" s="1"/>
  <c r="I11" i="2"/>
  <c r="J11" i="2" s="1"/>
  <c r="D11" i="2"/>
  <c r="E11" i="2" s="1"/>
  <c r="I10" i="2"/>
  <c r="J10" i="2" s="1"/>
  <c r="D10" i="2"/>
  <c r="E10" i="2" s="1"/>
  <c r="I9" i="2"/>
  <c r="J9" i="2" s="1"/>
  <c r="D9" i="2"/>
  <c r="E9" i="2" s="1"/>
  <c r="I8" i="2"/>
  <c r="J8" i="2" s="1"/>
  <c r="D8" i="2"/>
  <c r="E8" i="2" s="1"/>
  <c r="I7" i="2"/>
  <c r="J7" i="2" s="1"/>
  <c r="D7" i="2"/>
  <c r="E7" i="2" s="1"/>
  <c r="I6" i="2"/>
  <c r="J6" i="2" s="1"/>
  <c r="D6" i="2"/>
  <c r="E6" i="2" s="1"/>
  <c r="I5" i="2"/>
  <c r="J5" i="2" s="1"/>
  <c r="D5" i="2"/>
  <c r="E5" i="2" s="1"/>
  <c r="I4" i="2"/>
  <c r="J4" i="2" s="1"/>
  <c r="E4" i="2"/>
  <c r="I213" i="1"/>
  <c r="J213" i="1" s="1"/>
  <c r="D212" i="1"/>
  <c r="E212" i="1" s="1"/>
  <c r="I212" i="1"/>
  <c r="J212" i="1" s="1"/>
  <c r="D211" i="1"/>
  <c r="E211" i="1" s="1"/>
  <c r="I211" i="1"/>
  <c r="J211" i="1" s="1"/>
  <c r="D210" i="1"/>
  <c r="E210" i="1" s="1"/>
  <c r="I210" i="1"/>
  <c r="J210" i="1" s="1"/>
  <c r="D209" i="1"/>
  <c r="E209" i="1" s="1"/>
  <c r="I209" i="1"/>
  <c r="J209" i="1" s="1"/>
  <c r="D208" i="1"/>
  <c r="E208" i="1" s="1"/>
  <c r="I208" i="1"/>
  <c r="J208" i="1" s="1"/>
  <c r="D207" i="1"/>
  <c r="E207" i="1" s="1"/>
  <c r="I207" i="1"/>
  <c r="J207" i="1" s="1"/>
  <c r="D206" i="1"/>
  <c r="E206" i="1" s="1"/>
  <c r="I206" i="1"/>
  <c r="J206" i="1" s="1"/>
  <c r="D205" i="1"/>
  <c r="E205" i="1" s="1"/>
  <c r="I205" i="1"/>
  <c r="J205" i="1" s="1"/>
  <c r="D204" i="1"/>
  <c r="E204" i="1" s="1"/>
  <c r="I204" i="1"/>
  <c r="J204" i="1" s="1"/>
  <c r="D203" i="1"/>
  <c r="E203" i="1" s="1"/>
  <c r="I203" i="1"/>
  <c r="J203" i="1" s="1"/>
  <c r="D202" i="1"/>
  <c r="E202" i="1" s="1"/>
  <c r="I202" i="1"/>
  <c r="J202" i="1" s="1"/>
  <c r="D201" i="1"/>
  <c r="E201" i="1" s="1"/>
  <c r="I201" i="1"/>
  <c r="J201" i="1" s="1"/>
  <c r="D200" i="1"/>
  <c r="E200" i="1" s="1"/>
  <c r="I200" i="1"/>
  <c r="J200" i="1" s="1"/>
  <c r="D199" i="1"/>
  <c r="E199" i="1" s="1"/>
  <c r="I199" i="1"/>
  <c r="J199" i="1" s="1"/>
  <c r="D198" i="1"/>
  <c r="E198" i="1" s="1"/>
  <c r="I198" i="1"/>
  <c r="J198" i="1" s="1"/>
  <c r="D197" i="1"/>
  <c r="E197" i="1" s="1"/>
  <c r="I197" i="1"/>
  <c r="J197" i="1" s="1"/>
  <c r="D196" i="1"/>
  <c r="E196" i="1" s="1"/>
  <c r="I196" i="1"/>
  <c r="J196" i="1" s="1"/>
  <c r="D195" i="1"/>
  <c r="E195" i="1" s="1"/>
  <c r="I195" i="1"/>
  <c r="J195" i="1" s="1"/>
  <c r="D194" i="1"/>
  <c r="E194" i="1" s="1"/>
  <c r="I194" i="1"/>
  <c r="J194" i="1" s="1"/>
  <c r="D193" i="1"/>
  <c r="E193" i="1" s="1"/>
  <c r="I193" i="1"/>
  <c r="J193" i="1" s="1"/>
  <c r="D192" i="1"/>
  <c r="E192" i="1" s="1"/>
  <c r="I192" i="1"/>
  <c r="J192" i="1" s="1"/>
  <c r="D191" i="1"/>
  <c r="E191" i="1" s="1"/>
  <c r="I191" i="1"/>
  <c r="J191" i="1" s="1"/>
  <c r="D190" i="1"/>
  <c r="E190" i="1" s="1"/>
  <c r="I190" i="1"/>
  <c r="J190" i="1" s="1"/>
  <c r="D189" i="1"/>
  <c r="E189" i="1" s="1"/>
  <c r="I189" i="1"/>
  <c r="J189" i="1" s="1"/>
  <c r="D188" i="1"/>
  <c r="E188" i="1" s="1"/>
  <c r="I188" i="1"/>
  <c r="J188" i="1" s="1"/>
  <c r="D187" i="1"/>
  <c r="E187" i="1" s="1"/>
  <c r="I187" i="1"/>
  <c r="J187" i="1" s="1"/>
  <c r="D186" i="1"/>
  <c r="E186" i="1" s="1"/>
  <c r="I186" i="1"/>
  <c r="J186" i="1" s="1"/>
  <c r="D185" i="1"/>
  <c r="E185" i="1" s="1"/>
  <c r="I185" i="1"/>
  <c r="J185" i="1" s="1"/>
  <c r="D184" i="1"/>
  <c r="E184" i="1" s="1"/>
  <c r="I184" i="1"/>
  <c r="J184" i="1" s="1"/>
  <c r="D183" i="1"/>
  <c r="E183" i="1" s="1"/>
  <c r="I183" i="1"/>
  <c r="J183" i="1" s="1"/>
  <c r="D182" i="1"/>
  <c r="E182" i="1" s="1"/>
  <c r="I182" i="1"/>
  <c r="J182" i="1" s="1"/>
  <c r="D181" i="1"/>
  <c r="E181" i="1" s="1"/>
  <c r="I181" i="1"/>
  <c r="J181" i="1" s="1"/>
  <c r="D180" i="1"/>
  <c r="E180" i="1" s="1"/>
  <c r="I180" i="1"/>
  <c r="J180" i="1" s="1"/>
  <c r="D179" i="1"/>
  <c r="E179" i="1" s="1"/>
  <c r="I179" i="1"/>
  <c r="J179" i="1" s="1"/>
  <c r="D178" i="1"/>
  <c r="E178" i="1" s="1"/>
  <c r="I178" i="1"/>
  <c r="J178" i="1" s="1"/>
  <c r="D177" i="1"/>
  <c r="E177" i="1" s="1"/>
  <c r="I177" i="1"/>
  <c r="J177" i="1" s="1"/>
  <c r="D176" i="1"/>
  <c r="E176" i="1" s="1"/>
  <c r="I176" i="1"/>
  <c r="J176" i="1" s="1"/>
  <c r="D175" i="1"/>
  <c r="E175" i="1" s="1"/>
  <c r="I175" i="1"/>
  <c r="J175" i="1" s="1"/>
  <c r="D174" i="1"/>
  <c r="E174" i="1" s="1"/>
  <c r="I174" i="1"/>
  <c r="J174" i="1" s="1"/>
  <c r="D173" i="1"/>
  <c r="E173" i="1" s="1"/>
  <c r="I173" i="1"/>
  <c r="J173" i="1" s="1"/>
  <c r="D172" i="1"/>
  <c r="E172" i="1" s="1"/>
  <c r="I172" i="1"/>
  <c r="J172" i="1" s="1"/>
  <c r="D171" i="1"/>
  <c r="E171" i="1" s="1"/>
  <c r="I171" i="1"/>
  <c r="J171" i="1" s="1"/>
  <c r="D170" i="1"/>
  <c r="E170" i="1" s="1"/>
  <c r="I170" i="1"/>
  <c r="J170" i="1" s="1"/>
  <c r="D169" i="1"/>
  <c r="E169" i="1" s="1"/>
  <c r="I169" i="1"/>
  <c r="J169" i="1" s="1"/>
  <c r="D168" i="1"/>
  <c r="E168" i="1" s="1"/>
  <c r="I168" i="1"/>
  <c r="J168" i="1" s="1"/>
  <c r="D167" i="1"/>
  <c r="E167" i="1" s="1"/>
  <c r="I167" i="1"/>
  <c r="J167" i="1" s="1"/>
  <c r="D166" i="1"/>
  <c r="E166" i="1" s="1"/>
  <c r="I166" i="1"/>
  <c r="J166" i="1" s="1"/>
  <c r="D165" i="1"/>
  <c r="E165" i="1" s="1"/>
  <c r="I165" i="1"/>
  <c r="J165" i="1" s="1"/>
  <c r="D164" i="1"/>
  <c r="E164" i="1" s="1"/>
  <c r="I164" i="1"/>
  <c r="J164" i="1" s="1"/>
  <c r="D163" i="1"/>
  <c r="E163" i="1" s="1"/>
  <c r="I160" i="1"/>
  <c r="J160" i="1" s="1"/>
  <c r="D159" i="1"/>
  <c r="E159" i="1" s="1"/>
  <c r="I159" i="1"/>
  <c r="J159" i="1" s="1"/>
  <c r="D158" i="1"/>
  <c r="E158" i="1" s="1"/>
  <c r="I158" i="1"/>
  <c r="J158" i="1" s="1"/>
  <c r="D157" i="1"/>
  <c r="E157" i="1" s="1"/>
  <c r="I157" i="1"/>
  <c r="J157" i="1" s="1"/>
  <c r="D156" i="1"/>
  <c r="E156" i="1" s="1"/>
  <c r="I156" i="1"/>
  <c r="J156" i="1" s="1"/>
  <c r="D155" i="1"/>
  <c r="E155" i="1" s="1"/>
  <c r="I155" i="1"/>
  <c r="J155" i="1" s="1"/>
  <c r="D154" i="1"/>
  <c r="E154" i="1" s="1"/>
  <c r="I154" i="1"/>
  <c r="J154" i="1" s="1"/>
  <c r="D153" i="1"/>
  <c r="E153" i="1" s="1"/>
  <c r="I153" i="1"/>
  <c r="J153" i="1" s="1"/>
  <c r="D152" i="1"/>
  <c r="E152" i="1" s="1"/>
  <c r="I152" i="1"/>
  <c r="J152" i="1" s="1"/>
  <c r="D151" i="1"/>
  <c r="E151" i="1" s="1"/>
  <c r="I151" i="1"/>
  <c r="J151" i="1" s="1"/>
  <c r="D150" i="1"/>
  <c r="E150" i="1" s="1"/>
  <c r="I150" i="1"/>
  <c r="J150" i="1" s="1"/>
  <c r="D149" i="1"/>
  <c r="E149" i="1" s="1"/>
  <c r="I149" i="1"/>
  <c r="J149" i="1" s="1"/>
  <c r="D148" i="1"/>
  <c r="E148" i="1" s="1"/>
  <c r="I148" i="1"/>
  <c r="J148" i="1" s="1"/>
  <c r="D147" i="1"/>
  <c r="E147" i="1" s="1"/>
  <c r="I147" i="1"/>
  <c r="J147" i="1" s="1"/>
  <c r="D146" i="1"/>
  <c r="E146" i="1" s="1"/>
  <c r="I146" i="1"/>
  <c r="J146" i="1" s="1"/>
  <c r="D145" i="1"/>
  <c r="E145" i="1" s="1"/>
  <c r="I145" i="1"/>
  <c r="J145" i="1" s="1"/>
  <c r="D144" i="1"/>
  <c r="E144" i="1" s="1"/>
  <c r="I144" i="1"/>
  <c r="J144" i="1" s="1"/>
  <c r="D143" i="1"/>
  <c r="E143" i="1" s="1"/>
  <c r="I143" i="1"/>
  <c r="J143" i="1" s="1"/>
  <c r="D142" i="1"/>
  <c r="E142" i="1" s="1"/>
  <c r="I142" i="1"/>
  <c r="J142" i="1" s="1"/>
  <c r="D141" i="1"/>
  <c r="E141" i="1" s="1"/>
  <c r="I141" i="1"/>
  <c r="J141" i="1" s="1"/>
  <c r="D140" i="1"/>
  <c r="E140" i="1" s="1"/>
  <c r="I140" i="1"/>
  <c r="J140" i="1" s="1"/>
  <c r="D139" i="1"/>
  <c r="E139" i="1" s="1"/>
  <c r="I139" i="1"/>
  <c r="J139" i="1" s="1"/>
  <c r="D138" i="1"/>
  <c r="E138" i="1" s="1"/>
  <c r="I138" i="1"/>
  <c r="J138" i="1" s="1"/>
  <c r="D137" i="1"/>
  <c r="E137" i="1" s="1"/>
  <c r="I137" i="1"/>
  <c r="J137" i="1" s="1"/>
  <c r="D136" i="1"/>
  <c r="E136" i="1" s="1"/>
  <c r="I136" i="1"/>
  <c r="J136" i="1" s="1"/>
  <c r="D135" i="1"/>
  <c r="E135" i="1" s="1"/>
  <c r="I135" i="1"/>
  <c r="J135" i="1" s="1"/>
  <c r="D134" i="1"/>
  <c r="E134" i="1" s="1"/>
  <c r="I134" i="1"/>
  <c r="J134" i="1" s="1"/>
  <c r="D133" i="1"/>
  <c r="E133" i="1" s="1"/>
  <c r="I133" i="1"/>
  <c r="J133" i="1" s="1"/>
  <c r="D132" i="1"/>
  <c r="E132" i="1" s="1"/>
  <c r="I132" i="1"/>
  <c r="J132" i="1" s="1"/>
  <c r="D131" i="1"/>
  <c r="E131" i="1" s="1"/>
  <c r="I131" i="1"/>
  <c r="J131" i="1" s="1"/>
  <c r="D130" i="1"/>
  <c r="E130" i="1" s="1"/>
  <c r="I130" i="1"/>
  <c r="J130" i="1" s="1"/>
  <c r="D129" i="1"/>
  <c r="E129" i="1" s="1"/>
  <c r="I129" i="1"/>
  <c r="J129" i="1" s="1"/>
  <c r="D128" i="1"/>
  <c r="E128" i="1" s="1"/>
  <c r="I128" i="1"/>
  <c r="J128" i="1" s="1"/>
  <c r="D127" i="1"/>
  <c r="E127" i="1" s="1"/>
  <c r="I127" i="1"/>
  <c r="J127" i="1" s="1"/>
  <c r="D126" i="1"/>
  <c r="E126" i="1" s="1"/>
  <c r="I126" i="1"/>
  <c r="J126" i="1" s="1"/>
  <c r="D125" i="1"/>
  <c r="E125" i="1" s="1"/>
  <c r="I125" i="1"/>
  <c r="J125" i="1" s="1"/>
  <c r="D124" i="1"/>
  <c r="E124" i="1" s="1"/>
  <c r="I124" i="1"/>
  <c r="J124" i="1" s="1"/>
  <c r="D123" i="1"/>
  <c r="E123" i="1" s="1"/>
  <c r="I123" i="1"/>
  <c r="J123" i="1" s="1"/>
  <c r="D122" i="1"/>
  <c r="E122" i="1" s="1"/>
  <c r="I122" i="1"/>
  <c r="J122" i="1" s="1"/>
  <c r="D121" i="1"/>
  <c r="E121" i="1" s="1"/>
  <c r="I121" i="1"/>
  <c r="J121" i="1" s="1"/>
  <c r="D120" i="1"/>
  <c r="E120" i="1" s="1"/>
  <c r="I120" i="1"/>
  <c r="J120" i="1" s="1"/>
  <c r="D119" i="1"/>
  <c r="E119" i="1" s="1"/>
  <c r="I119" i="1"/>
  <c r="J119" i="1" s="1"/>
  <c r="D118" i="1"/>
  <c r="E118" i="1" s="1"/>
  <c r="I118" i="1"/>
  <c r="J118" i="1" s="1"/>
  <c r="D117" i="1"/>
  <c r="E117" i="1" s="1"/>
  <c r="I117" i="1"/>
  <c r="J117" i="1" s="1"/>
  <c r="D116" i="1"/>
  <c r="E116" i="1" s="1"/>
  <c r="I116" i="1"/>
  <c r="J116" i="1" s="1"/>
  <c r="D115" i="1"/>
  <c r="E115" i="1" s="1"/>
  <c r="I115" i="1"/>
  <c r="J115" i="1" s="1"/>
  <c r="D114" i="1"/>
  <c r="E114" i="1" s="1"/>
  <c r="I114" i="1"/>
  <c r="J114" i="1" s="1"/>
  <c r="D113" i="1"/>
  <c r="E113" i="1" s="1"/>
  <c r="I113" i="1"/>
  <c r="J113" i="1" s="1"/>
  <c r="D112" i="1"/>
  <c r="E112" i="1" s="1"/>
  <c r="I112" i="1"/>
  <c r="J112" i="1" s="1"/>
  <c r="D111" i="1"/>
  <c r="E111" i="1" s="1"/>
  <c r="I111" i="1"/>
  <c r="J111" i="1" s="1"/>
  <c r="D110" i="1"/>
  <c r="E110" i="1" s="1"/>
  <c r="I107" i="1"/>
  <c r="J107" i="1" s="1"/>
  <c r="D106" i="1"/>
  <c r="E106" i="1" s="1"/>
  <c r="I106" i="1"/>
  <c r="J106" i="1" s="1"/>
  <c r="D105" i="1"/>
  <c r="E105" i="1" s="1"/>
  <c r="I105" i="1"/>
  <c r="J105" i="1" s="1"/>
  <c r="D104" i="1"/>
  <c r="E104" i="1" s="1"/>
  <c r="I104" i="1"/>
  <c r="J104" i="1" s="1"/>
  <c r="D103" i="1"/>
  <c r="E103" i="1" s="1"/>
  <c r="I103" i="1"/>
  <c r="J103" i="1" s="1"/>
  <c r="D102" i="1"/>
  <c r="E102" i="1" s="1"/>
  <c r="I102" i="1"/>
  <c r="J102" i="1" s="1"/>
  <c r="D101" i="1"/>
  <c r="E101" i="1" s="1"/>
  <c r="I101" i="1"/>
  <c r="J101" i="1" s="1"/>
  <c r="D100" i="1"/>
  <c r="E100" i="1" s="1"/>
  <c r="I100" i="1"/>
  <c r="J100" i="1" s="1"/>
  <c r="D99" i="1"/>
  <c r="E99" i="1" s="1"/>
  <c r="I99" i="1"/>
  <c r="J99" i="1" s="1"/>
  <c r="D98" i="1"/>
  <c r="E98" i="1" s="1"/>
  <c r="I98" i="1"/>
  <c r="J98" i="1" s="1"/>
  <c r="D97" i="1"/>
  <c r="E97" i="1" s="1"/>
  <c r="I97" i="1"/>
  <c r="J97" i="1" s="1"/>
  <c r="D96" i="1"/>
  <c r="E96" i="1" s="1"/>
  <c r="I96" i="1"/>
  <c r="J96" i="1" s="1"/>
  <c r="D95" i="1"/>
  <c r="E95" i="1" s="1"/>
  <c r="I95" i="1"/>
  <c r="J95" i="1" s="1"/>
  <c r="D94" i="1"/>
  <c r="E94" i="1" s="1"/>
  <c r="I94" i="1"/>
  <c r="J94" i="1" s="1"/>
  <c r="D93" i="1"/>
  <c r="E93" i="1" s="1"/>
  <c r="I93" i="1"/>
  <c r="J93" i="1" s="1"/>
  <c r="D92" i="1"/>
  <c r="E92" i="1" s="1"/>
  <c r="I92" i="1"/>
  <c r="J92" i="1" s="1"/>
  <c r="D91" i="1"/>
  <c r="E91" i="1" s="1"/>
  <c r="I91" i="1"/>
  <c r="J91" i="1" s="1"/>
  <c r="D90" i="1"/>
  <c r="E90" i="1" s="1"/>
  <c r="I90" i="1"/>
  <c r="J90" i="1" s="1"/>
  <c r="D89" i="1"/>
  <c r="E89" i="1" s="1"/>
  <c r="I89" i="1"/>
  <c r="J89" i="1" s="1"/>
  <c r="D88" i="1"/>
  <c r="E88" i="1" s="1"/>
  <c r="I88" i="1"/>
  <c r="J88" i="1" s="1"/>
  <c r="D87" i="1"/>
  <c r="E87" i="1" s="1"/>
  <c r="I87" i="1"/>
  <c r="J87" i="1" s="1"/>
  <c r="D86" i="1"/>
  <c r="E86" i="1" s="1"/>
  <c r="I86" i="1"/>
  <c r="J86" i="1" s="1"/>
  <c r="D85" i="1"/>
  <c r="E85" i="1" s="1"/>
  <c r="I85" i="1"/>
  <c r="J85" i="1" s="1"/>
  <c r="D84" i="1"/>
  <c r="E84" i="1" s="1"/>
  <c r="I84" i="1"/>
  <c r="J84" i="1" s="1"/>
  <c r="D83" i="1"/>
  <c r="E83" i="1" s="1"/>
  <c r="I83" i="1"/>
  <c r="J83" i="1" s="1"/>
  <c r="D82" i="1"/>
  <c r="E82" i="1" s="1"/>
  <c r="I82" i="1"/>
  <c r="J82" i="1" s="1"/>
  <c r="D81" i="1"/>
  <c r="E81" i="1" s="1"/>
  <c r="I81" i="1"/>
  <c r="J81" i="1" s="1"/>
  <c r="D80" i="1"/>
  <c r="E80" i="1" s="1"/>
  <c r="I80" i="1"/>
  <c r="J80" i="1" s="1"/>
  <c r="D79" i="1"/>
  <c r="E79" i="1" s="1"/>
  <c r="I79" i="1"/>
  <c r="J79" i="1" s="1"/>
  <c r="D78" i="1"/>
  <c r="E78" i="1" s="1"/>
  <c r="I78" i="1"/>
  <c r="J78" i="1" s="1"/>
  <c r="D77" i="1"/>
  <c r="E77" i="1" s="1"/>
  <c r="I77" i="1"/>
  <c r="J77" i="1" s="1"/>
  <c r="D76" i="1"/>
  <c r="E76" i="1" s="1"/>
  <c r="I76" i="1"/>
  <c r="J76" i="1" s="1"/>
  <c r="D75" i="1"/>
  <c r="E75" i="1" s="1"/>
  <c r="I75" i="1"/>
  <c r="J75" i="1" s="1"/>
  <c r="D74" i="1"/>
  <c r="E74" i="1" s="1"/>
  <c r="I74" i="1"/>
  <c r="J74" i="1" s="1"/>
  <c r="D73" i="1"/>
  <c r="E73" i="1" s="1"/>
  <c r="I73" i="1"/>
  <c r="J73" i="1" s="1"/>
  <c r="D72" i="1"/>
  <c r="E72" i="1" s="1"/>
  <c r="I72" i="1"/>
  <c r="J72" i="1" s="1"/>
  <c r="D71" i="1"/>
  <c r="E71" i="1" s="1"/>
  <c r="I71" i="1"/>
  <c r="J71" i="1" s="1"/>
  <c r="D70" i="1"/>
  <c r="E70" i="1" s="1"/>
  <c r="I70" i="1"/>
  <c r="J70" i="1" s="1"/>
  <c r="D69" i="1"/>
  <c r="E69" i="1" s="1"/>
  <c r="I69" i="1"/>
  <c r="J69" i="1" s="1"/>
  <c r="D68" i="1"/>
  <c r="E68" i="1" s="1"/>
  <c r="I68" i="1"/>
  <c r="J68" i="1" s="1"/>
  <c r="D67" i="1"/>
  <c r="E67" i="1" s="1"/>
  <c r="I67" i="1"/>
  <c r="J67" i="1" s="1"/>
  <c r="D66" i="1"/>
  <c r="E66" i="1" s="1"/>
  <c r="I66" i="1"/>
  <c r="J66" i="1" s="1"/>
  <c r="D65" i="1"/>
  <c r="E65" i="1" s="1"/>
  <c r="I65" i="1"/>
  <c r="J65" i="1" s="1"/>
  <c r="D64" i="1"/>
  <c r="E64" i="1" s="1"/>
  <c r="I64" i="1"/>
  <c r="J64" i="1" s="1"/>
  <c r="D63" i="1"/>
  <c r="E63" i="1" s="1"/>
  <c r="I63" i="1"/>
  <c r="J63" i="1" s="1"/>
  <c r="D62" i="1"/>
  <c r="E62" i="1" s="1"/>
  <c r="I62" i="1"/>
  <c r="J62" i="1" s="1"/>
  <c r="D61" i="1"/>
  <c r="E61" i="1" s="1"/>
  <c r="I61" i="1"/>
  <c r="J61" i="1" s="1"/>
  <c r="D60" i="1"/>
  <c r="E60" i="1" s="1"/>
  <c r="I60" i="1"/>
  <c r="J60" i="1" s="1"/>
  <c r="D59" i="1"/>
  <c r="E59" i="1" s="1"/>
  <c r="I59" i="1"/>
  <c r="J59" i="1" s="1"/>
  <c r="D58" i="1"/>
  <c r="E58" i="1" s="1"/>
  <c r="I58" i="1"/>
  <c r="J58" i="1" s="1"/>
  <c r="D57" i="1"/>
  <c r="E57" i="1" s="1"/>
  <c r="I54" i="1"/>
  <c r="D53" i="1"/>
  <c r="E53" i="1" s="1"/>
  <c r="I53" i="1"/>
  <c r="J53" i="1" s="1"/>
  <c r="D52" i="1"/>
  <c r="E52" i="1" s="1"/>
  <c r="I52" i="1"/>
  <c r="J52" i="1" s="1"/>
  <c r="D51" i="1"/>
  <c r="E51" i="1" s="1"/>
  <c r="I51" i="1"/>
  <c r="J51" i="1" s="1"/>
  <c r="D50" i="1"/>
  <c r="E50" i="1" s="1"/>
  <c r="I50" i="1"/>
  <c r="J50" i="1" s="1"/>
  <c r="D49" i="1"/>
  <c r="E49" i="1" s="1"/>
  <c r="I49" i="1"/>
  <c r="J49" i="1" s="1"/>
  <c r="D48" i="1"/>
  <c r="E48" i="1" s="1"/>
  <c r="I48" i="1"/>
  <c r="J48" i="1" s="1"/>
  <c r="D47" i="1"/>
  <c r="E47" i="1" s="1"/>
  <c r="I47" i="1"/>
  <c r="J47" i="1" s="1"/>
  <c r="D46" i="1"/>
  <c r="E46" i="1" s="1"/>
  <c r="I46" i="1"/>
  <c r="J46" i="1" s="1"/>
  <c r="D45" i="1"/>
  <c r="E45" i="1" s="1"/>
  <c r="I45" i="1"/>
  <c r="J45" i="1" s="1"/>
  <c r="D44" i="1"/>
  <c r="E44" i="1" s="1"/>
  <c r="I44" i="1"/>
  <c r="J44" i="1" s="1"/>
  <c r="D43" i="1"/>
  <c r="E43" i="1" s="1"/>
  <c r="I43" i="1"/>
  <c r="J43" i="1" s="1"/>
  <c r="D42" i="1"/>
  <c r="E42" i="1" s="1"/>
  <c r="I42" i="1"/>
  <c r="J42" i="1" s="1"/>
  <c r="D41" i="1"/>
  <c r="E41" i="1" s="1"/>
  <c r="I41" i="1"/>
  <c r="J41" i="1" s="1"/>
  <c r="D40" i="1"/>
  <c r="E40" i="1" s="1"/>
  <c r="I40" i="1"/>
  <c r="J40" i="1" s="1"/>
  <c r="D39" i="1"/>
  <c r="E39" i="1" s="1"/>
  <c r="I39" i="1"/>
  <c r="J39" i="1" s="1"/>
  <c r="D38" i="1"/>
  <c r="E38" i="1" s="1"/>
  <c r="I38" i="1"/>
  <c r="J38" i="1" s="1"/>
  <c r="D37" i="1"/>
  <c r="E37" i="1" s="1"/>
  <c r="I37" i="1"/>
  <c r="J37" i="1" s="1"/>
  <c r="D36" i="1"/>
  <c r="E36" i="1" s="1"/>
  <c r="I36" i="1"/>
  <c r="J36" i="1" s="1"/>
  <c r="D35" i="1"/>
  <c r="E35" i="1" s="1"/>
  <c r="I35" i="1"/>
  <c r="J35" i="1" s="1"/>
  <c r="D34" i="1"/>
  <c r="E34" i="1" s="1"/>
  <c r="I34" i="1"/>
  <c r="J34" i="1" s="1"/>
  <c r="D33" i="1"/>
  <c r="E33" i="1" s="1"/>
  <c r="I33" i="1"/>
  <c r="J33" i="1" s="1"/>
  <c r="D32" i="1"/>
  <c r="E32" i="1" s="1"/>
  <c r="I32" i="1"/>
  <c r="J32" i="1" s="1"/>
  <c r="D31" i="1"/>
  <c r="E31" i="1" s="1"/>
  <c r="I31" i="1"/>
  <c r="J31" i="1" s="1"/>
  <c r="D30" i="1"/>
  <c r="E30" i="1" s="1"/>
  <c r="I30" i="1"/>
  <c r="J30" i="1" s="1"/>
  <c r="D29" i="1"/>
  <c r="E29" i="1" s="1"/>
  <c r="I29" i="1"/>
  <c r="J29" i="1" s="1"/>
  <c r="D28" i="1"/>
  <c r="E28" i="1" s="1"/>
  <c r="I28" i="1"/>
  <c r="J28" i="1" s="1"/>
  <c r="D27" i="1"/>
  <c r="E27" i="1" s="1"/>
  <c r="I27" i="1"/>
  <c r="J27" i="1" s="1"/>
  <c r="D26" i="1"/>
  <c r="E26" i="1" s="1"/>
  <c r="I26" i="1"/>
  <c r="J26" i="1" s="1"/>
  <c r="D25" i="1"/>
  <c r="E25" i="1" s="1"/>
  <c r="I25" i="1"/>
  <c r="J25" i="1" s="1"/>
  <c r="D24" i="1"/>
  <c r="E24" i="1" s="1"/>
  <c r="I24" i="1"/>
  <c r="J24" i="1" s="1"/>
  <c r="D23" i="1"/>
  <c r="E23" i="1" s="1"/>
  <c r="I23" i="1"/>
  <c r="J23" i="1" s="1"/>
  <c r="D22" i="1"/>
  <c r="E22" i="1" s="1"/>
  <c r="I22" i="1"/>
  <c r="J22" i="1" s="1"/>
  <c r="D21" i="1"/>
  <c r="E21" i="1" s="1"/>
  <c r="I21" i="1"/>
  <c r="J21" i="1" s="1"/>
  <c r="D20" i="1"/>
  <c r="E20" i="1" s="1"/>
  <c r="I20" i="1"/>
  <c r="J20" i="1" s="1"/>
  <c r="D19" i="1"/>
  <c r="E19" i="1" s="1"/>
  <c r="I19" i="1"/>
  <c r="J19" i="1" s="1"/>
  <c r="D18" i="1"/>
  <c r="E18" i="1" s="1"/>
  <c r="I18" i="1"/>
  <c r="J18" i="1" s="1"/>
  <c r="D17" i="1"/>
  <c r="E17" i="1" s="1"/>
  <c r="I17" i="1"/>
  <c r="J17" i="1" s="1"/>
  <c r="D16" i="1"/>
  <c r="E16" i="1" s="1"/>
  <c r="I16" i="1"/>
  <c r="J16" i="1" s="1"/>
  <c r="D15" i="1"/>
  <c r="E15" i="1" s="1"/>
  <c r="I15" i="1"/>
  <c r="J15" i="1" s="1"/>
  <c r="D14" i="1"/>
  <c r="E14" i="1" s="1"/>
  <c r="I14" i="1"/>
  <c r="J14" i="1" s="1"/>
  <c r="D13" i="1"/>
  <c r="E13" i="1" s="1"/>
  <c r="I13" i="1"/>
  <c r="J13" i="1" s="1"/>
  <c r="D12" i="1"/>
  <c r="E12" i="1" s="1"/>
  <c r="I12" i="1"/>
  <c r="J12" i="1" s="1"/>
  <c r="D11" i="1"/>
  <c r="E11" i="1" s="1"/>
  <c r="I11" i="1"/>
  <c r="J11" i="1" s="1"/>
  <c r="D10" i="1"/>
  <c r="E10" i="1" s="1"/>
  <c r="I10" i="1"/>
  <c r="J10" i="1" s="1"/>
  <c r="D9" i="1"/>
  <c r="E9" i="1" s="1"/>
  <c r="I9" i="1"/>
  <c r="J9" i="1" s="1"/>
  <c r="D8" i="1"/>
  <c r="E8" i="1" s="1"/>
  <c r="I8" i="1"/>
  <c r="J8" i="1" s="1"/>
  <c r="D7" i="1"/>
  <c r="E7" i="1" s="1"/>
  <c r="I7" i="1"/>
  <c r="J7" i="1" s="1"/>
  <c r="D6" i="1"/>
  <c r="E6" i="1" s="1"/>
  <c r="I6" i="1"/>
  <c r="J6" i="1" s="1"/>
  <c r="D5" i="1"/>
  <c r="E5" i="1" s="1"/>
  <c r="I5" i="1"/>
  <c r="J5" i="1" s="1"/>
  <c r="D4" i="1"/>
  <c r="E4" i="1" s="1"/>
  <c r="I4" i="1"/>
  <c r="J4" i="1" s="1"/>
</calcChain>
</file>

<file path=xl/sharedStrings.xml><?xml version="1.0" encoding="utf-8"?>
<sst xmlns="http://schemas.openxmlformats.org/spreadsheetml/2006/main" count="112" uniqueCount="23">
  <si>
    <t>mean bac-mean background</t>
  </si>
  <si>
    <t>mean bac-mean back/1000</t>
  </si>
  <si>
    <t>mean bac-mean back</t>
  </si>
  <si>
    <t>Area</t>
  </si>
  <si>
    <t>Mean</t>
  </si>
  <si>
    <t>Mean bac - mean background</t>
  </si>
  <si>
    <t>Mean bac - mean background/1000</t>
  </si>
  <si>
    <t>TseV2 Glucose</t>
  </si>
  <si>
    <t>TseV2 Arabinose</t>
  </si>
  <si>
    <t>TseV3 Glucose</t>
  </si>
  <si>
    <t>TseV3 Arabinose</t>
  </si>
  <si>
    <t>Mean bac- background</t>
  </si>
  <si>
    <t>Mean bac- mean background</t>
  </si>
  <si>
    <t>Field1</t>
  </si>
  <si>
    <t>Field 1</t>
  </si>
  <si>
    <t>Field2</t>
  </si>
  <si>
    <t>Field 2</t>
  </si>
  <si>
    <t>Field3</t>
  </si>
  <si>
    <t>Field 3</t>
  </si>
  <si>
    <t>Field4</t>
  </si>
  <si>
    <t>Field 4</t>
  </si>
  <si>
    <t>Field 5</t>
  </si>
  <si>
    <t>Field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</si>
</sst>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3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02533-E21E-4829-ABF5-C264C2596934}">
  <dimension ref="A1:J213"/>
  <sheetViews>
    <sheetView tabSelected="1" zoomScaleNormal="100" workbookViewId="0">
      <selection activeCell="F65" sqref="F65"/>
    </sheetView>
  </sheetViews>
  <sheetFormatPr defaultRowHeight="14.4" x14ac:dyDescent="0.3"/>
  <cols>
    <col min="1" max="1" width="12.77734375" bestFit="1" customWidth="1"/>
    <col min="2" max="2" width="7" bestFit="1" customWidth="1"/>
    <col min="3" max="3" width="9" bestFit="1" customWidth="1"/>
    <col min="4" max="4" width="25.44140625" bestFit="1" customWidth="1"/>
    <col min="5" max="5" width="30.33203125" bestFit="1" customWidth="1"/>
    <col min="6" max="6" width="14.5546875" bestFit="1" customWidth="1"/>
    <col min="7" max="7" width="7" bestFit="1" customWidth="1"/>
    <col min="8" max="8" width="9" bestFit="1" customWidth="1"/>
    <col min="9" max="9" width="25.44140625" bestFit="1" customWidth="1"/>
    <col min="10" max="10" width="30.33203125" bestFit="1" customWidth="1"/>
  </cols>
  <sheetData>
    <row r="1" spans="1:10" x14ac:dyDescent="0.3">
      <c r="A1" t="s">
        <v>7</v>
      </c>
      <c r="D1" t="s">
        <v>5</v>
      </c>
      <c r="E1" t="s">
        <v>6</v>
      </c>
      <c r="F1" t="s">
        <v>8</v>
      </c>
      <c r="I1" t="s">
        <v>5</v>
      </c>
      <c r="J1" s="9" t="s">
        <v>6</v>
      </c>
    </row>
    <row r="2" spans="1:10" x14ac:dyDescent="0.3">
      <c r="A2" t="s">
        <v>13</v>
      </c>
      <c r="B2" t="s">
        <v>3</v>
      </c>
      <c r="C2" t="s">
        <v>4</v>
      </c>
      <c r="F2" t="s">
        <v>14</v>
      </c>
      <c r="G2" t="s">
        <v>3</v>
      </c>
      <c r="H2" t="s">
        <v>4</v>
      </c>
    </row>
    <row r="3" spans="1:10" x14ac:dyDescent="0.3">
      <c r="A3">
        <v>1</v>
      </c>
      <c r="B3">
        <v>5.4610000000000003</v>
      </c>
      <c r="C3">
        <v>113.012</v>
      </c>
      <c r="F3">
        <v>1</v>
      </c>
      <c r="G3" s="8">
        <v>8202</v>
      </c>
      <c r="H3" s="8">
        <v>102879</v>
      </c>
    </row>
    <row r="4" spans="1:10" x14ac:dyDescent="0.3">
      <c r="A4">
        <v>2</v>
      </c>
      <c r="B4">
        <v>3.12</v>
      </c>
      <c r="C4">
        <v>3135.4259999999999</v>
      </c>
      <c r="D4" s="5">
        <f t="shared" ref="D4:D35" si="0">C4-113</f>
        <v>3022.4259999999999</v>
      </c>
      <c r="E4" s="7">
        <f>D4/1000</f>
        <v>3.0224259999999998</v>
      </c>
      <c r="F4">
        <v>1</v>
      </c>
      <c r="G4">
        <v>4.681</v>
      </c>
      <c r="H4">
        <v>1573.0630000000001</v>
      </c>
      <c r="I4" s="3">
        <f t="shared" ref="I4:I35" si="1">H4-102.8</f>
        <v>1470.2630000000001</v>
      </c>
      <c r="J4" s="4">
        <f>I4/1000</f>
        <v>1.4702630000000001</v>
      </c>
    </row>
    <row r="5" spans="1:10" x14ac:dyDescent="0.3">
      <c r="A5">
        <v>3</v>
      </c>
      <c r="B5">
        <v>3.12</v>
      </c>
      <c r="C5">
        <v>2741.3380000000002</v>
      </c>
      <c r="D5" s="5">
        <f t="shared" si="0"/>
        <v>2628.3380000000002</v>
      </c>
      <c r="E5" s="7">
        <f t="shared" ref="E5:E52" si="2">D5/1000</f>
        <v>2.6283380000000003</v>
      </c>
      <c r="F5">
        <v>2</v>
      </c>
      <c r="G5">
        <v>3.3730000000000002</v>
      </c>
      <c r="H5">
        <v>2431.0059999999999</v>
      </c>
      <c r="I5" s="3">
        <f t="shared" si="1"/>
        <v>2328.2059999999997</v>
      </c>
      <c r="J5" s="4">
        <f t="shared" ref="J5:J69" si="3">I5/1000</f>
        <v>2.3282059999999998</v>
      </c>
    </row>
    <row r="6" spans="1:10" x14ac:dyDescent="0.3">
      <c r="A6">
        <v>4</v>
      </c>
      <c r="B6">
        <v>2.3610000000000002</v>
      </c>
      <c r="C6">
        <v>2784.4459999999999</v>
      </c>
      <c r="D6" s="5">
        <f t="shared" si="0"/>
        <v>2671.4459999999999</v>
      </c>
      <c r="E6" s="7">
        <f t="shared" si="2"/>
        <v>2.671446</v>
      </c>
      <c r="F6">
        <v>3</v>
      </c>
      <c r="G6">
        <v>4.407</v>
      </c>
      <c r="H6">
        <v>2257.6030000000001</v>
      </c>
      <c r="I6" s="3">
        <f t="shared" si="1"/>
        <v>2154.8029999999999</v>
      </c>
      <c r="J6" s="4">
        <f t="shared" si="3"/>
        <v>2.1548029999999998</v>
      </c>
    </row>
    <row r="7" spans="1:10" x14ac:dyDescent="0.3">
      <c r="A7">
        <v>5</v>
      </c>
      <c r="B7">
        <v>2.1720000000000002</v>
      </c>
      <c r="C7">
        <v>3085.2620000000002</v>
      </c>
      <c r="D7" s="5">
        <f t="shared" si="0"/>
        <v>2972.2620000000002</v>
      </c>
      <c r="E7" s="7">
        <f t="shared" si="2"/>
        <v>2.9722620000000002</v>
      </c>
      <c r="F7">
        <v>4</v>
      </c>
      <c r="G7">
        <v>1.982</v>
      </c>
      <c r="H7">
        <v>1886.681</v>
      </c>
      <c r="I7" s="3">
        <f t="shared" si="1"/>
        <v>1783.8810000000001</v>
      </c>
      <c r="J7" s="4">
        <f t="shared" si="3"/>
        <v>1.783881</v>
      </c>
    </row>
    <row r="8" spans="1:10" x14ac:dyDescent="0.3">
      <c r="A8">
        <v>6</v>
      </c>
      <c r="B8">
        <v>1.8759999999999999</v>
      </c>
      <c r="C8">
        <v>2009.7750000000001</v>
      </c>
      <c r="D8" s="5">
        <f t="shared" si="0"/>
        <v>1896.7750000000001</v>
      </c>
      <c r="E8" s="7">
        <f t="shared" si="2"/>
        <v>1.8967750000000001</v>
      </c>
      <c r="F8">
        <v>5</v>
      </c>
      <c r="G8">
        <v>3.2050000000000001</v>
      </c>
      <c r="H8">
        <v>2407.0590000000002</v>
      </c>
      <c r="I8" s="3">
        <f t="shared" si="1"/>
        <v>2304.259</v>
      </c>
      <c r="J8" s="4">
        <f t="shared" si="3"/>
        <v>2.3042590000000001</v>
      </c>
    </row>
    <row r="9" spans="1:10" x14ac:dyDescent="0.3">
      <c r="A9">
        <v>7</v>
      </c>
      <c r="B9">
        <v>2.4670000000000001</v>
      </c>
      <c r="C9">
        <v>2457.9740000000002</v>
      </c>
      <c r="D9" s="5">
        <f t="shared" si="0"/>
        <v>2344.9740000000002</v>
      </c>
      <c r="E9" s="7">
        <f t="shared" si="2"/>
        <v>2.3449740000000001</v>
      </c>
      <c r="F9">
        <v>6</v>
      </c>
      <c r="G9">
        <v>2.34</v>
      </c>
      <c r="H9">
        <v>3412.694</v>
      </c>
      <c r="I9" s="3">
        <f t="shared" si="1"/>
        <v>3309.8939999999998</v>
      </c>
      <c r="J9" s="4">
        <f t="shared" si="3"/>
        <v>3.3098939999999999</v>
      </c>
    </row>
    <row r="10" spans="1:10" x14ac:dyDescent="0.3">
      <c r="A10">
        <v>8</v>
      </c>
      <c r="B10">
        <v>2.762</v>
      </c>
      <c r="C10">
        <v>1423.7180000000001</v>
      </c>
      <c r="D10" s="5">
        <f t="shared" si="0"/>
        <v>1310.7180000000001</v>
      </c>
      <c r="E10" s="7">
        <f t="shared" si="2"/>
        <v>1.310718</v>
      </c>
      <c r="F10">
        <v>7</v>
      </c>
      <c r="G10">
        <v>1.117</v>
      </c>
      <c r="H10">
        <v>3116.9810000000002</v>
      </c>
      <c r="I10" s="3">
        <f t="shared" si="1"/>
        <v>3014.181</v>
      </c>
      <c r="J10" s="4">
        <f t="shared" si="3"/>
        <v>3.0141810000000002</v>
      </c>
    </row>
    <row r="11" spans="1:10" x14ac:dyDescent="0.3">
      <c r="A11">
        <v>9</v>
      </c>
      <c r="B11">
        <v>3.31</v>
      </c>
      <c r="C11">
        <v>2748.6239999999998</v>
      </c>
      <c r="D11" s="5">
        <f t="shared" si="0"/>
        <v>2635.6239999999998</v>
      </c>
      <c r="E11" s="7">
        <f t="shared" si="2"/>
        <v>2.635624</v>
      </c>
      <c r="F11">
        <v>8</v>
      </c>
      <c r="G11">
        <v>2.024</v>
      </c>
      <c r="H11">
        <v>1287.0730000000001</v>
      </c>
      <c r="I11" s="3">
        <f t="shared" si="1"/>
        <v>1184.2730000000001</v>
      </c>
      <c r="J11" s="4">
        <f t="shared" si="3"/>
        <v>1.1842730000000001</v>
      </c>
    </row>
    <row r="12" spans="1:10" x14ac:dyDescent="0.3">
      <c r="A12">
        <v>10</v>
      </c>
      <c r="B12">
        <v>1.4339999999999999</v>
      </c>
      <c r="C12">
        <v>785.83799999999997</v>
      </c>
      <c r="D12" s="5">
        <f t="shared" si="0"/>
        <v>672.83799999999997</v>
      </c>
      <c r="E12" s="7">
        <f t="shared" si="2"/>
        <v>0.67283799999999994</v>
      </c>
      <c r="F12">
        <v>9</v>
      </c>
      <c r="G12">
        <v>1.56</v>
      </c>
      <c r="H12">
        <v>1997.973</v>
      </c>
      <c r="I12" s="3">
        <f t="shared" si="1"/>
        <v>1895.173</v>
      </c>
      <c r="J12" s="4">
        <f t="shared" si="3"/>
        <v>1.895173</v>
      </c>
    </row>
    <row r="13" spans="1:10" x14ac:dyDescent="0.3">
      <c r="A13">
        <v>11</v>
      </c>
      <c r="B13">
        <v>2.72</v>
      </c>
      <c r="C13">
        <v>1806.116</v>
      </c>
      <c r="D13" s="5">
        <f t="shared" si="0"/>
        <v>1693.116</v>
      </c>
      <c r="E13" s="7">
        <f t="shared" si="2"/>
        <v>1.6931160000000001</v>
      </c>
      <c r="F13">
        <v>10</v>
      </c>
      <c r="G13">
        <v>1.518</v>
      </c>
      <c r="H13">
        <v>2044.028</v>
      </c>
      <c r="I13" s="3">
        <f t="shared" si="1"/>
        <v>1941.2280000000001</v>
      </c>
      <c r="J13" s="4">
        <f t="shared" si="3"/>
        <v>1.9412280000000002</v>
      </c>
    </row>
    <row r="14" spans="1:10" x14ac:dyDescent="0.3">
      <c r="A14">
        <v>12</v>
      </c>
      <c r="B14">
        <v>2.6779999999999999</v>
      </c>
      <c r="C14">
        <v>751.64599999999996</v>
      </c>
      <c r="D14" s="5">
        <f t="shared" si="0"/>
        <v>638.64599999999996</v>
      </c>
      <c r="E14" s="7">
        <f t="shared" si="2"/>
        <v>0.63864599999999994</v>
      </c>
      <c r="F14">
        <v>11</v>
      </c>
      <c r="G14">
        <v>2.867</v>
      </c>
      <c r="H14">
        <v>2695.0880000000002</v>
      </c>
      <c r="I14" s="3">
        <f t="shared" si="1"/>
        <v>2592.288</v>
      </c>
      <c r="J14" s="4">
        <f t="shared" si="3"/>
        <v>2.5922879999999999</v>
      </c>
    </row>
    <row r="15" spans="1:10" x14ac:dyDescent="0.3">
      <c r="A15">
        <v>13</v>
      </c>
      <c r="B15">
        <v>2.6349999999999998</v>
      </c>
      <c r="C15">
        <v>3189.0880000000002</v>
      </c>
      <c r="D15" s="5">
        <f t="shared" si="0"/>
        <v>3076.0880000000002</v>
      </c>
      <c r="E15" s="7">
        <f t="shared" si="2"/>
        <v>3.0760880000000004</v>
      </c>
      <c r="F15">
        <v>12</v>
      </c>
      <c r="G15">
        <v>1.181</v>
      </c>
      <c r="H15">
        <v>2976.857</v>
      </c>
      <c r="I15" s="3">
        <f t="shared" si="1"/>
        <v>2874.0569999999998</v>
      </c>
      <c r="J15" s="4">
        <f t="shared" si="3"/>
        <v>2.8740569999999996</v>
      </c>
    </row>
    <row r="16" spans="1:10" x14ac:dyDescent="0.3">
      <c r="A16">
        <v>14</v>
      </c>
      <c r="B16">
        <v>3.226</v>
      </c>
      <c r="C16">
        <v>2965.078</v>
      </c>
      <c r="D16" s="5">
        <f t="shared" si="0"/>
        <v>2852.078</v>
      </c>
      <c r="E16" s="7">
        <f t="shared" si="2"/>
        <v>2.8520780000000001</v>
      </c>
      <c r="F16">
        <v>13</v>
      </c>
      <c r="G16">
        <v>3.2469999999999999</v>
      </c>
      <c r="H16">
        <v>1719.7080000000001</v>
      </c>
      <c r="I16" s="3">
        <f t="shared" si="1"/>
        <v>1616.9080000000001</v>
      </c>
      <c r="J16" s="4">
        <f t="shared" si="3"/>
        <v>1.6169080000000002</v>
      </c>
    </row>
    <row r="17" spans="1:10" x14ac:dyDescent="0.3">
      <c r="A17">
        <v>15</v>
      </c>
      <c r="B17">
        <v>2.129</v>
      </c>
      <c r="C17">
        <v>2468.2669999999998</v>
      </c>
      <c r="D17" s="5">
        <f t="shared" si="0"/>
        <v>2355.2669999999998</v>
      </c>
      <c r="E17" s="7">
        <f t="shared" si="2"/>
        <v>2.355267</v>
      </c>
      <c r="F17">
        <v>14</v>
      </c>
      <c r="G17">
        <v>1.413</v>
      </c>
      <c r="H17">
        <v>2138.2539999999999</v>
      </c>
      <c r="I17" s="3">
        <f t="shared" si="1"/>
        <v>2035.454</v>
      </c>
      <c r="J17" s="4">
        <f t="shared" si="3"/>
        <v>2.0354540000000001</v>
      </c>
    </row>
    <row r="18" spans="1:10" x14ac:dyDescent="0.3">
      <c r="A18">
        <v>16</v>
      </c>
      <c r="B18">
        <v>5.6079999999999997</v>
      </c>
      <c r="C18">
        <v>2933.7890000000002</v>
      </c>
      <c r="D18" s="5">
        <f t="shared" si="0"/>
        <v>2820.7890000000002</v>
      </c>
      <c r="E18" s="7">
        <f t="shared" si="2"/>
        <v>2.8207890000000004</v>
      </c>
      <c r="F18">
        <v>15</v>
      </c>
      <c r="G18">
        <v>2.5510000000000002</v>
      </c>
      <c r="H18">
        <v>878.66899999999998</v>
      </c>
      <c r="I18" s="3">
        <f t="shared" si="1"/>
        <v>775.86900000000003</v>
      </c>
      <c r="J18" s="4">
        <f t="shared" si="3"/>
        <v>0.77586900000000003</v>
      </c>
    </row>
    <row r="19" spans="1:10" x14ac:dyDescent="0.3">
      <c r="A19">
        <v>17</v>
      </c>
      <c r="B19">
        <v>2.3610000000000002</v>
      </c>
      <c r="C19">
        <v>3565.2860000000001</v>
      </c>
      <c r="D19" s="5">
        <f t="shared" si="0"/>
        <v>3452.2860000000001</v>
      </c>
      <c r="E19" s="7">
        <f t="shared" si="2"/>
        <v>3.452286</v>
      </c>
      <c r="F19">
        <v>16</v>
      </c>
      <c r="G19">
        <v>2.6349999999999998</v>
      </c>
      <c r="H19">
        <v>2200.1280000000002</v>
      </c>
      <c r="I19" s="3">
        <f t="shared" si="1"/>
        <v>2097.328</v>
      </c>
      <c r="J19" s="4">
        <f t="shared" si="3"/>
        <v>2.0973280000000001</v>
      </c>
    </row>
    <row r="20" spans="1:10" x14ac:dyDescent="0.3">
      <c r="A20">
        <v>18</v>
      </c>
      <c r="B20">
        <v>3.4369999999999998</v>
      </c>
      <c r="C20">
        <v>3681.9079999999999</v>
      </c>
      <c r="D20" s="5">
        <f t="shared" si="0"/>
        <v>3568.9079999999999</v>
      </c>
      <c r="E20" s="7">
        <f t="shared" si="2"/>
        <v>3.568908</v>
      </c>
      <c r="F20">
        <v>17</v>
      </c>
      <c r="G20">
        <v>3.5209999999999999</v>
      </c>
      <c r="H20">
        <v>1280.443</v>
      </c>
      <c r="I20" s="3">
        <f t="shared" si="1"/>
        <v>1177.643</v>
      </c>
      <c r="J20" s="4">
        <f t="shared" si="3"/>
        <v>1.177643</v>
      </c>
    </row>
    <row r="21" spans="1:10" x14ac:dyDescent="0.3">
      <c r="A21">
        <v>19</v>
      </c>
      <c r="B21">
        <v>3.0150000000000001</v>
      </c>
      <c r="C21">
        <v>2147.797</v>
      </c>
      <c r="D21" s="5">
        <f t="shared" si="0"/>
        <v>2034.797</v>
      </c>
      <c r="E21" s="7">
        <f t="shared" si="2"/>
        <v>2.0347970000000002</v>
      </c>
      <c r="F21">
        <v>18</v>
      </c>
      <c r="G21">
        <v>1.75</v>
      </c>
      <c r="H21">
        <v>368.39800000000002</v>
      </c>
      <c r="I21" s="3">
        <f t="shared" si="1"/>
        <v>265.59800000000001</v>
      </c>
      <c r="J21" s="4">
        <f t="shared" si="3"/>
        <v>0.265598</v>
      </c>
    </row>
    <row r="22" spans="1:10" x14ac:dyDescent="0.3">
      <c r="A22">
        <v>20</v>
      </c>
      <c r="B22">
        <v>2.5510000000000002</v>
      </c>
      <c r="C22">
        <v>3243.62</v>
      </c>
      <c r="D22" s="5">
        <f t="shared" si="0"/>
        <v>3130.62</v>
      </c>
      <c r="E22" s="7">
        <f t="shared" si="2"/>
        <v>3.13062</v>
      </c>
      <c r="F22">
        <v>19</v>
      </c>
      <c r="G22">
        <v>2.2349999999999999</v>
      </c>
      <c r="H22">
        <v>2193.0569999999998</v>
      </c>
      <c r="I22" s="3">
        <f t="shared" si="1"/>
        <v>2090.2569999999996</v>
      </c>
      <c r="J22" s="4">
        <f t="shared" si="3"/>
        <v>2.0902569999999998</v>
      </c>
    </row>
    <row r="23" spans="1:10" x14ac:dyDescent="0.3">
      <c r="A23">
        <v>21</v>
      </c>
      <c r="B23">
        <v>3.036</v>
      </c>
      <c r="C23">
        <v>3403.326</v>
      </c>
      <c r="D23" s="5">
        <f t="shared" si="0"/>
        <v>3290.326</v>
      </c>
      <c r="E23" s="7">
        <f t="shared" si="2"/>
        <v>3.2903259999999999</v>
      </c>
      <c r="F23">
        <v>20</v>
      </c>
      <c r="G23">
        <v>4.2169999999999996</v>
      </c>
      <c r="H23">
        <v>2987.2750000000001</v>
      </c>
      <c r="I23" s="3">
        <f t="shared" si="1"/>
        <v>2884.4749999999999</v>
      </c>
      <c r="J23" s="4">
        <f t="shared" si="3"/>
        <v>2.8844750000000001</v>
      </c>
    </row>
    <row r="24" spans="1:10" x14ac:dyDescent="0.3">
      <c r="A24">
        <v>22</v>
      </c>
      <c r="B24">
        <v>2.6349999999999998</v>
      </c>
      <c r="C24">
        <v>3065.3359999999998</v>
      </c>
      <c r="D24" s="5">
        <f t="shared" si="0"/>
        <v>2952.3359999999998</v>
      </c>
      <c r="E24" s="7">
        <f t="shared" si="2"/>
        <v>2.9523359999999998</v>
      </c>
      <c r="F24">
        <v>21</v>
      </c>
      <c r="G24">
        <v>2.2349999999999999</v>
      </c>
      <c r="H24">
        <v>135.34899999999999</v>
      </c>
      <c r="I24" s="3">
        <f t="shared" si="1"/>
        <v>32.548999999999992</v>
      </c>
      <c r="J24" s="4">
        <f t="shared" si="3"/>
        <v>3.2548999999999995E-2</v>
      </c>
    </row>
    <row r="25" spans="1:10" x14ac:dyDescent="0.3">
      <c r="A25">
        <v>23</v>
      </c>
      <c r="B25">
        <v>2.4460000000000002</v>
      </c>
      <c r="C25">
        <v>1990</v>
      </c>
      <c r="D25" s="5">
        <f t="shared" si="0"/>
        <v>1877</v>
      </c>
      <c r="E25" s="7">
        <f t="shared" si="2"/>
        <v>1.877</v>
      </c>
      <c r="F25">
        <v>22</v>
      </c>
      <c r="G25">
        <v>2.2770000000000001</v>
      </c>
      <c r="H25">
        <v>1345.204</v>
      </c>
      <c r="I25" s="3">
        <f t="shared" si="1"/>
        <v>1242.404</v>
      </c>
      <c r="J25" s="4">
        <f t="shared" si="3"/>
        <v>1.2424040000000001</v>
      </c>
    </row>
    <row r="26" spans="1:10" x14ac:dyDescent="0.3">
      <c r="A26">
        <v>24</v>
      </c>
      <c r="B26">
        <v>2.1720000000000002</v>
      </c>
      <c r="C26">
        <v>3503.942</v>
      </c>
      <c r="D26" s="5">
        <f t="shared" si="0"/>
        <v>3390.942</v>
      </c>
      <c r="E26" s="7">
        <f t="shared" si="2"/>
        <v>3.3909419999999999</v>
      </c>
      <c r="F26">
        <v>23</v>
      </c>
      <c r="G26">
        <v>3.4159999999999999</v>
      </c>
      <c r="H26">
        <v>2036.173</v>
      </c>
      <c r="I26" s="3">
        <f t="shared" si="1"/>
        <v>1933.373</v>
      </c>
      <c r="J26" s="4">
        <f t="shared" si="3"/>
        <v>1.933373</v>
      </c>
    </row>
    <row r="27" spans="1:10" x14ac:dyDescent="0.3">
      <c r="A27">
        <v>25</v>
      </c>
      <c r="B27">
        <v>1.581</v>
      </c>
      <c r="C27">
        <v>1870.04</v>
      </c>
      <c r="D27" s="5">
        <f t="shared" si="0"/>
        <v>1757.04</v>
      </c>
      <c r="E27" s="7">
        <f t="shared" si="2"/>
        <v>1.7570399999999999</v>
      </c>
      <c r="F27">
        <v>24</v>
      </c>
      <c r="G27">
        <v>2.0870000000000002</v>
      </c>
      <c r="H27">
        <v>844.88900000000001</v>
      </c>
      <c r="I27" s="3">
        <f t="shared" si="1"/>
        <v>742.08900000000006</v>
      </c>
      <c r="J27" s="4">
        <f t="shared" si="3"/>
        <v>0.74208900000000011</v>
      </c>
    </row>
    <row r="28" spans="1:10" x14ac:dyDescent="0.3">
      <c r="A28">
        <v>26</v>
      </c>
      <c r="B28">
        <v>1.919</v>
      </c>
      <c r="C28">
        <v>2232.6039999999998</v>
      </c>
      <c r="D28" s="5">
        <f t="shared" si="0"/>
        <v>2119.6039999999998</v>
      </c>
      <c r="E28" s="7">
        <f t="shared" si="2"/>
        <v>2.1196039999999998</v>
      </c>
      <c r="F28">
        <v>25</v>
      </c>
      <c r="G28">
        <v>2.1720000000000002</v>
      </c>
      <c r="H28">
        <v>1417.5340000000001</v>
      </c>
      <c r="I28" s="3">
        <f t="shared" si="1"/>
        <v>1314.7340000000002</v>
      </c>
      <c r="J28" s="4">
        <f t="shared" si="3"/>
        <v>1.3147340000000001</v>
      </c>
    </row>
    <row r="29" spans="1:10" x14ac:dyDescent="0.3">
      <c r="A29">
        <v>27</v>
      </c>
      <c r="B29">
        <v>2.593</v>
      </c>
      <c r="C29">
        <v>2171.3580000000002</v>
      </c>
      <c r="D29" s="5">
        <f t="shared" si="0"/>
        <v>2058.3580000000002</v>
      </c>
      <c r="E29" s="7">
        <f t="shared" si="2"/>
        <v>2.0583580000000001</v>
      </c>
      <c r="F29">
        <v>26</v>
      </c>
      <c r="G29">
        <v>1.8340000000000001</v>
      </c>
      <c r="H29">
        <v>199.54</v>
      </c>
      <c r="I29" s="3">
        <f t="shared" si="1"/>
        <v>96.74</v>
      </c>
      <c r="J29" s="4">
        <f t="shared" si="3"/>
        <v>9.6739999999999993E-2</v>
      </c>
    </row>
    <row r="30" spans="1:10" x14ac:dyDescent="0.3">
      <c r="A30">
        <v>28</v>
      </c>
      <c r="B30">
        <v>2.0030000000000001</v>
      </c>
      <c r="C30">
        <v>1902.6420000000001</v>
      </c>
      <c r="D30" s="5">
        <f t="shared" si="0"/>
        <v>1789.6420000000001</v>
      </c>
      <c r="E30" s="7">
        <f t="shared" si="2"/>
        <v>1.789642</v>
      </c>
      <c r="F30">
        <v>27</v>
      </c>
      <c r="G30">
        <v>2.4670000000000001</v>
      </c>
      <c r="H30">
        <v>2523.8969999999999</v>
      </c>
      <c r="I30" s="3">
        <f t="shared" si="1"/>
        <v>2421.0969999999998</v>
      </c>
      <c r="J30" s="4">
        <f t="shared" si="3"/>
        <v>2.4210969999999996</v>
      </c>
    </row>
    <row r="31" spans="1:10" x14ac:dyDescent="0.3">
      <c r="A31">
        <v>29</v>
      </c>
      <c r="B31">
        <v>2.024</v>
      </c>
      <c r="C31">
        <v>3279.1460000000002</v>
      </c>
      <c r="D31" s="5">
        <f t="shared" si="0"/>
        <v>3166.1460000000002</v>
      </c>
      <c r="E31" s="7">
        <f t="shared" si="2"/>
        <v>3.1661460000000003</v>
      </c>
      <c r="F31">
        <v>28</v>
      </c>
      <c r="G31">
        <v>4.1959999999999997</v>
      </c>
      <c r="H31">
        <v>1084.9949999999999</v>
      </c>
      <c r="I31" s="3">
        <f t="shared" si="1"/>
        <v>982.19499999999994</v>
      </c>
      <c r="J31" s="4">
        <f t="shared" si="3"/>
        <v>0.98219499999999993</v>
      </c>
    </row>
    <row r="32" spans="1:10" x14ac:dyDescent="0.3">
      <c r="A32">
        <v>30</v>
      </c>
      <c r="B32">
        <v>1.855</v>
      </c>
      <c r="C32">
        <v>3325.1819999999998</v>
      </c>
      <c r="D32" s="5">
        <f t="shared" si="0"/>
        <v>3212.1819999999998</v>
      </c>
      <c r="E32" s="7">
        <f t="shared" si="2"/>
        <v>3.2121819999999999</v>
      </c>
      <c r="F32">
        <v>29</v>
      </c>
      <c r="G32">
        <v>4.1319999999999997</v>
      </c>
      <c r="H32">
        <v>1569.4290000000001</v>
      </c>
      <c r="I32" s="3">
        <f t="shared" si="1"/>
        <v>1466.6290000000001</v>
      </c>
      <c r="J32" s="4">
        <f t="shared" si="3"/>
        <v>1.4666290000000002</v>
      </c>
    </row>
    <row r="33" spans="1:10" x14ac:dyDescent="0.3">
      <c r="A33">
        <v>31</v>
      </c>
      <c r="B33">
        <v>2.1080000000000001</v>
      </c>
      <c r="C33">
        <v>1793.17</v>
      </c>
      <c r="D33" s="5">
        <f t="shared" si="0"/>
        <v>1680.17</v>
      </c>
      <c r="E33" s="7">
        <f t="shared" si="2"/>
        <v>1.6801700000000002</v>
      </c>
      <c r="F33">
        <v>30</v>
      </c>
      <c r="G33">
        <v>3.605</v>
      </c>
      <c r="H33">
        <v>2037.7539999999999</v>
      </c>
      <c r="I33" s="3">
        <f t="shared" si="1"/>
        <v>1934.954</v>
      </c>
      <c r="J33" s="4">
        <f t="shared" si="3"/>
        <v>1.9349539999999998</v>
      </c>
    </row>
    <row r="34" spans="1:10" x14ac:dyDescent="0.3">
      <c r="A34">
        <v>32</v>
      </c>
      <c r="B34">
        <v>2.9940000000000002</v>
      </c>
      <c r="C34">
        <v>1893.732</v>
      </c>
      <c r="D34" s="5">
        <f t="shared" si="0"/>
        <v>1780.732</v>
      </c>
      <c r="E34" s="7">
        <f t="shared" si="2"/>
        <v>1.780732</v>
      </c>
      <c r="F34">
        <v>31</v>
      </c>
      <c r="G34">
        <v>3.0990000000000002</v>
      </c>
      <c r="H34">
        <v>2305.8159999999998</v>
      </c>
      <c r="I34" s="3">
        <f t="shared" si="1"/>
        <v>2203.0159999999996</v>
      </c>
      <c r="J34" s="4">
        <f t="shared" si="3"/>
        <v>2.2030159999999994</v>
      </c>
    </row>
    <row r="35" spans="1:10" x14ac:dyDescent="0.3">
      <c r="A35">
        <v>33</v>
      </c>
      <c r="B35">
        <v>3.1629999999999998</v>
      </c>
      <c r="C35">
        <v>1640.2929999999999</v>
      </c>
      <c r="D35" s="5">
        <f t="shared" si="0"/>
        <v>1527.2929999999999</v>
      </c>
      <c r="E35" s="7">
        <f t="shared" si="2"/>
        <v>1.5272929999999998</v>
      </c>
      <c r="F35">
        <v>32</v>
      </c>
      <c r="G35">
        <v>8.0960000000000001</v>
      </c>
      <c r="H35">
        <v>1141.2919999999999</v>
      </c>
      <c r="I35" s="3">
        <f t="shared" si="1"/>
        <v>1038.492</v>
      </c>
      <c r="J35" s="4">
        <f t="shared" si="3"/>
        <v>1.038492</v>
      </c>
    </row>
    <row r="36" spans="1:10" x14ac:dyDescent="0.3">
      <c r="A36">
        <v>34</v>
      </c>
      <c r="B36">
        <v>2.319</v>
      </c>
      <c r="C36">
        <v>801.66399999999999</v>
      </c>
      <c r="D36" s="5">
        <f t="shared" ref="D36:D67" si="4">C36-113</f>
        <v>688.66399999999999</v>
      </c>
      <c r="E36" s="7">
        <f t="shared" si="2"/>
        <v>0.68866399999999994</v>
      </c>
      <c r="F36">
        <v>33</v>
      </c>
      <c r="G36">
        <v>4.702</v>
      </c>
      <c r="H36">
        <v>274.71699999999998</v>
      </c>
      <c r="I36" s="3">
        <f t="shared" ref="I36:I67" si="5">H36-102.8</f>
        <v>171.91699999999997</v>
      </c>
      <c r="J36" s="4">
        <f t="shared" si="3"/>
        <v>0.17191699999999999</v>
      </c>
    </row>
    <row r="37" spans="1:10" x14ac:dyDescent="0.3">
      <c r="A37">
        <v>35</v>
      </c>
      <c r="B37">
        <v>3.0150000000000001</v>
      </c>
      <c r="C37">
        <v>3047.72</v>
      </c>
      <c r="D37" s="5">
        <f t="shared" si="4"/>
        <v>2934.72</v>
      </c>
      <c r="E37" s="7">
        <f t="shared" si="2"/>
        <v>2.93472</v>
      </c>
      <c r="F37">
        <v>34</v>
      </c>
      <c r="G37">
        <v>2.762</v>
      </c>
      <c r="H37">
        <v>2003.13</v>
      </c>
      <c r="I37" s="3">
        <f t="shared" si="5"/>
        <v>1900.3300000000002</v>
      </c>
      <c r="J37" s="4">
        <f t="shared" si="3"/>
        <v>1.9003300000000001</v>
      </c>
    </row>
    <row r="38" spans="1:10" x14ac:dyDescent="0.3">
      <c r="A38">
        <v>36</v>
      </c>
      <c r="B38">
        <v>2.7410000000000001</v>
      </c>
      <c r="C38">
        <v>3472.846</v>
      </c>
      <c r="D38" s="5">
        <f t="shared" si="4"/>
        <v>3359.846</v>
      </c>
      <c r="E38" s="7">
        <f t="shared" si="2"/>
        <v>3.3598460000000001</v>
      </c>
      <c r="F38">
        <v>35</v>
      </c>
      <c r="G38">
        <v>2.7829999999999999</v>
      </c>
      <c r="H38">
        <v>2086.1289999999999</v>
      </c>
      <c r="I38" s="3">
        <f t="shared" si="5"/>
        <v>1983.329</v>
      </c>
      <c r="J38" s="4">
        <f t="shared" si="3"/>
        <v>1.9833289999999999</v>
      </c>
    </row>
    <row r="39" spans="1:10" x14ac:dyDescent="0.3">
      <c r="A39">
        <v>37</v>
      </c>
      <c r="B39">
        <v>2.1720000000000002</v>
      </c>
      <c r="C39">
        <v>2488.4949999999999</v>
      </c>
      <c r="D39" s="5">
        <f t="shared" si="4"/>
        <v>2375.4949999999999</v>
      </c>
      <c r="E39" s="7">
        <f t="shared" si="2"/>
        <v>2.3754949999999999</v>
      </c>
      <c r="F39">
        <v>36</v>
      </c>
      <c r="G39">
        <v>1.6020000000000001</v>
      </c>
      <c r="H39">
        <v>2304.2629999999999</v>
      </c>
      <c r="I39" s="3">
        <f t="shared" si="5"/>
        <v>2201.4629999999997</v>
      </c>
      <c r="J39" s="4">
        <f t="shared" si="3"/>
        <v>2.2014629999999999</v>
      </c>
    </row>
    <row r="40" spans="1:10" x14ac:dyDescent="0.3">
      <c r="A40">
        <v>39</v>
      </c>
      <c r="B40">
        <v>2.8250000000000002</v>
      </c>
      <c r="C40">
        <v>2143.8209999999999</v>
      </c>
      <c r="D40" s="5">
        <f t="shared" si="4"/>
        <v>2030.8209999999999</v>
      </c>
      <c r="E40" s="7">
        <f t="shared" si="2"/>
        <v>2.030821</v>
      </c>
      <c r="F40">
        <v>37</v>
      </c>
      <c r="G40">
        <v>4.5330000000000004</v>
      </c>
      <c r="H40">
        <v>1844.107</v>
      </c>
      <c r="I40" s="3">
        <f t="shared" si="5"/>
        <v>1741.307</v>
      </c>
      <c r="J40" s="4">
        <f t="shared" si="3"/>
        <v>1.7413069999999999</v>
      </c>
    </row>
    <row r="41" spans="1:10" x14ac:dyDescent="0.3">
      <c r="A41">
        <v>40</v>
      </c>
      <c r="B41">
        <v>1.919</v>
      </c>
      <c r="C41">
        <v>2651.1869999999999</v>
      </c>
      <c r="D41" s="5">
        <f t="shared" si="4"/>
        <v>2538.1869999999999</v>
      </c>
      <c r="E41" s="7">
        <f t="shared" si="2"/>
        <v>2.5381869999999997</v>
      </c>
      <c r="F41">
        <v>38</v>
      </c>
      <c r="G41">
        <v>3.2890000000000001</v>
      </c>
      <c r="H41">
        <v>1410.7180000000001</v>
      </c>
      <c r="I41" s="3">
        <f t="shared" si="5"/>
        <v>1307.9180000000001</v>
      </c>
      <c r="J41" s="4">
        <f t="shared" si="3"/>
        <v>1.3079180000000001</v>
      </c>
    </row>
    <row r="42" spans="1:10" x14ac:dyDescent="0.3">
      <c r="A42">
        <v>41</v>
      </c>
      <c r="B42">
        <v>2.952</v>
      </c>
      <c r="C42">
        <v>1748.45</v>
      </c>
      <c r="D42" s="5">
        <f t="shared" si="4"/>
        <v>1635.45</v>
      </c>
      <c r="E42" s="7">
        <f t="shared" si="2"/>
        <v>1.6354500000000001</v>
      </c>
      <c r="F42">
        <v>39</v>
      </c>
      <c r="G42">
        <v>4.2380000000000004</v>
      </c>
      <c r="H42">
        <v>2158.9250000000002</v>
      </c>
      <c r="I42" s="3">
        <f t="shared" si="5"/>
        <v>2056.125</v>
      </c>
      <c r="J42" s="4">
        <f t="shared" si="3"/>
        <v>2.0561250000000002</v>
      </c>
    </row>
    <row r="43" spans="1:10" x14ac:dyDescent="0.3">
      <c r="A43">
        <v>42</v>
      </c>
      <c r="B43">
        <v>1.75</v>
      </c>
      <c r="C43">
        <v>3076.12</v>
      </c>
      <c r="D43" s="5">
        <f t="shared" si="4"/>
        <v>2963.12</v>
      </c>
      <c r="E43" s="7">
        <f t="shared" si="2"/>
        <v>2.96312</v>
      </c>
      <c r="F43">
        <v>40</v>
      </c>
      <c r="G43">
        <v>2.657</v>
      </c>
      <c r="H43">
        <v>2095.04</v>
      </c>
      <c r="I43" s="3">
        <f t="shared" si="5"/>
        <v>1992.24</v>
      </c>
      <c r="J43" s="4">
        <f t="shared" si="3"/>
        <v>1.99224</v>
      </c>
    </row>
    <row r="44" spans="1:10" x14ac:dyDescent="0.3">
      <c r="A44">
        <v>43</v>
      </c>
      <c r="B44">
        <v>2.488</v>
      </c>
      <c r="C44">
        <v>2802.7710000000002</v>
      </c>
      <c r="D44" s="5">
        <f t="shared" si="4"/>
        <v>2689.7710000000002</v>
      </c>
      <c r="E44" s="7">
        <f t="shared" si="2"/>
        <v>2.6897710000000004</v>
      </c>
      <c r="F44">
        <v>41</v>
      </c>
      <c r="G44">
        <v>2.4460000000000002</v>
      </c>
      <c r="H44">
        <v>902.85299999999995</v>
      </c>
      <c r="I44" s="3">
        <f t="shared" si="5"/>
        <v>800.053</v>
      </c>
      <c r="J44" s="4">
        <f t="shared" si="3"/>
        <v>0.80005300000000001</v>
      </c>
    </row>
    <row r="45" spans="1:10" x14ac:dyDescent="0.3">
      <c r="A45">
        <v>44</v>
      </c>
      <c r="B45">
        <v>1.4339999999999999</v>
      </c>
      <c r="C45">
        <v>1914.6320000000001</v>
      </c>
      <c r="D45" s="5">
        <f t="shared" si="4"/>
        <v>1801.6320000000001</v>
      </c>
      <c r="E45" s="7">
        <f t="shared" si="2"/>
        <v>1.8016320000000001</v>
      </c>
      <c r="F45">
        <v>42</v>
      </c>
      <c r="G45">
        <v>2.9940000000000002</v>
      </c>
      <c r="H45">
        <v>2117.1129999999998</v>
      </c>
      <c r="I45" s="3">
        <f t="shared" si="5"/>
        <v>2014.3129999999999</v>
      </c>
      <c r="J45" s="4">
        <f t="shared" si="3"/>
        <v>2.014313</v>
      </c>
    </row>
    <row r="46" spans="1:10" x14ac:dyDescent="0.3">
      <c r="A46">
        <v>45</v>
      </c>
      <c r="B46">
        <v>2.1720000000000002</v>
      </c>
      <c r="C46">
        <v>2009.951</v>
      </c>
      <c r="D46" s="5">
        <f t="shared" si="4"/>
        <v>1896.951</v>
      </c>
      <c r="E46" s="7">
        <f t="shared" si="2"/>
        <v>1.8969510000000001</v>
      </c>
      <c r="F46">
        <v>43</v>
      </c>
      <c r="G46">
        <v>3.7320000000000002</v>
      </c>
      <c r="H46">
        <v>407.19200000000001</v>
      </c>
      <c r="I46" s="3">
        <f t="shared" si="5"/>
        <v>304.392</v>
      </c>
      <c r="J46" s="4">
        <f t="shared" si="3"/>
        <v>0.304392</v>
      </c>
    </row>
    <row r="47" spans="1:10" x14ac:dyDescent="0.3">
      <c r="A47">
        <v>46</v>
      </c>
      <c r="B47">
        <v>1.8759999999999999</v>
      </c>
      <c r="C47">
        <v>773.66300000000001</v>
      </c>
      <c r="D47" s="5">
        <f t="shared" si="4"/>
        <v>660.66300000000001</v>
      </c>
      <c r="E47" s="7">
        <f t="shared" si="2"/>
        <v>0.660663</v>
      </c>
      <c r="F47">
        <v>44</v>
      </c>
      <c r="G47">
        <v>3.669</v>
      </c>
      <c r="H47">
        <v>2946.8620000000001</v>
      </c>
      <c r="I47" s="3">
        <f t="shared" si="5"/>
        <v>2844.0619999999999</v>
      </c>
      <c r="J47" s="4">
        <f t="shared" si="3"/>
        <v>2.8440620000000001</v>
      </c>
    </row>
    <row r="48" spans="1:10" x14ac:dyDescent="0.3">
      <c r="A48">
        <v>47</v>
      </c>
      <c r="B48">
        <v>1.6870000000000001</v>
      </c>
      <c r="C48">
        <v>637.96199999999999</v>
      </c>
      <c r="D48" s="5">
        <f t="shared" si="4"/>
        <v>524.96199999999999</v>
      </c>
      <c r="E48" s="7">
        <f t="shared" si="2"/>
        <v>0.52496200000000004</v>
      </c>
      <c r="F48">
        <v>45</v>
      </c>
      <c r="G48">
        <v>1.7709999999999999</v>
      </c>
      <c r="H48">
        <v>2425.7860000000001</v>
      </c>
      <c r="I48" s="3">
        <f t="shared" si="5"/>
        <v>2322.9859999999999</v>
      </c>
      <c r="J48" s="4">
        <f t="shared" si="3"/>
        <v>2.3229859999999998</v>
      </c>
    </row>
    <row r="49" spans="1:10" x14ac:dyDescent="0.3">
      <c r="A49">
        <v>48</v>
      </c>
      <c r="B49">
        <v>1.645</v>
      </c>
      <c r="C49">
        <v>3382.9229999999998</v>
      </c>
      <c r="D49" s="5">
        <f t="shared" si="4"/>
        <v>3269.9229999999998</v>
      </c>
      <c r="E49" s="7">
        <f t="shared" si="2"/>
        <v>3.2699229999999999</v>
      </c>
      <c r="F49">
        <v>46</v>
      </c>
      <c r="G49">
        <v>1.792</v>
      </c>
      <c r="H49">
        <v>2547.0709999999999</v>
      </c>
      <c r="I49" s="3">
        <f t="shared" si="5"/>
        <v>2444.2709999999997</v>
      </c>
      <c r="J49" s="4">
        <f t="shared" si="3"/>
        <v>2.4442709999999996</v>
      </c>
    </row>
    <row r="50" spans="1:10" x14ac:dyDescent="0.3">
      <c r="A50">
        <v>49</v>
      </c>
      <c r="B50">
        <v>4.343</v>
      </c>
      <c r="C50">
        <v>2011.7860000000001</v>
      </c>
      <c r="D50" s="5">
        <f t="shared" si="4"/>
        <v>1898.7860000000001</v>
      </c>
      <c r="E50" s="7">
        <f t="shared" si="2"/>
        <v>1.8987860000000001</v>
      </c>
      <c r="F50">
        <v>47</v>
      </c>
      <c r="G50">
        <v>2.8460000000000001</v>
      </c>
      <c r="H50">
        <v>2274.5329999999999</v>
      </c>
      <c r="I50" s="3">
        <f t="shared" si="5"/>
        <v>2171.7329999999997</v>
      </c>
      <c r="J50" s="4">
        <f t="shared" si="3"/>
        <v>2.1717329999999997</v>
      </c>
    </row>
    <row r="51" spans="1:10" x14ac:dyDescent="0.3">
      <c r="A51">
        <v>50</v>
      </c>
      <c r="B51">
        <v>2.9729999999999999</v>
      </c>
      <c r="C51">
        <v>1993.078</v>
      </c>
      <c r="D51" s="5">
        <f t="shared" si="4"/>
        <v>1880.078</v>
      </c>
      <c r="E51" s="7">
        <f t="shared" si="2"/>
        <v>1.8800779999999999</v>
      </c>
      <c r="F51">
        <v>48</v>
      </c>
      <c r="G51">
        <v>4.407</v>
      </c>
      <c r="H51">
        <v>1062.163</v>
      </c>
      <c r="I51" s="3">
        <f t="shared" si="5"/>
        <v>959.36300000000006</v>
      </c>
      <c r="J51" s="4">
        <f t="shared" si="3"/>
        <v>0.95936300000000008</v>
      </c>
    </row>
    <row r="52" spans="1:10" x14ac:dyDescent="0.3">
      <c r="A52">
        <v>51</v>
      </c>
      <c r="B52">
        <v>2.4249999999999998</v>
      </c>
      <c r="C52">
        <v>3246.991</v>
      </c>
      <c r="D52" s="5">
        <f t="shared" si="4"/>
        <v>3133.991</v>
      </c>
      <c r="E52" s="7">
        <f t="shared" si="2"/>
        <v>3.133991</v>
      </c>
      <c r="F52">
        <v>49</v>
      </c>
      <c r="G52">
        <v>1.413</v>
      </c>
      <c r="H52">
        <v>1169.6869999999999</v>
      </c>
      <c r="I52" s="3">
        <f t="shared" si="5"/>
        <v>1066.8869999999999</v>
      </c>
      <c r="J52" s="4">
        <f t="shared" si="3"/>
        <v>1.0668869999999999</v>
      </c>
    </row>
    <row r="53" spans="1:10" x14ac:dyDescent="0.3">
      <c r="D53" s="11"/>
      <c r="E53" s="11"/>
      <c r="F53">
        <v>50</v>
      </c>
      <c r="G53">
        <v>3.669</v>
      </c>
      <c r="H53">
        <v>505.517</v>
      </c>
      <c r="I53" s="3">
        <f t="shared" si="5"/>
        <v>402.71699999999998</v>
      </c>
      <c r="J53" s="4">
        <f t="shared" si="3"/>
        <v>0.40271699999999999</v>
      </c>
    </row>
    <row r="54" spans="1:10" x14ac:dyDescent="0.3">
      <c r="A54" t="s">
        <v>15</v>
      </c>
      <c r="D54" s="11"/>
      <c r="E54" s="11"/>
      <c r="F54">
        <v>51</v>
      </c>
      <c r="G54">
        <v>2.5510000000000002</v>
      </c>
      <c r="H54">
        <v>2048.835</v>
      </c>
      <c r="I54" s="3">
        <f t="shared" si="5"/>
        <v>1946.0350000000001</v>
      </c>
      <c r="J54" s="4">
        <f t="shared" si="3"/>
        <v>1.9460350000000002</v>
      </c>
    </row>
    <row r="55" spans="1:10" x14ac:dyDescent="0.3">
      <c r="A55">
        <v>1</v>
      </c>
      <c r="B55">
        <v>20.957000000000001</v>
      </c>
      <c r="C55">
        <v>101.22</v>
      </c>
      <c r="D55" s="11"/>
      <c r="E55" s="11"/>
      <c r="I55" s="11"/>
      <c r="J55" s="11"/>
    </row>
    <row r="56" spans="1:10" x14ac:dyDescent="0.3">
      <c r="A56">
        <v>2</v>
      </c>
      <c r="B56">
        <v>3.2890000000000001</v>
      </c>
      <c r="C56">
        <v>2530.1350000000002</v>
      </c>
      <c r="D56" s="5">
        <f t="shared" ref="D56:D87" si="6">C56-101.22</f>
        <v>2428.9150000000004</v>
      </c>
      <c r="E56" s="7">
        <f t="shared" ref="E56:E67" si="7">D56/1000</f>
        <v>2.4289150000000004</v>
      </c>
      <c r="F56" t="s">
        <v>16</v>
      </c>
      <c r="I56" s="11"/>
      <c r="J56" s="11"/>
    </row>
    <row r="57" spans="1:10" x14ac:dyDescent="0.3">
      <c r="A57">
        <v>3</v>
      </c>
      <c r="B57">
        <v>2.3610000000000002</v>
      </c>
      <c r="C57">
        <v>2782.902</v>
      </c>
      <c r="D57" s="5">
        <f t="shared" si="6"/>
        <v>2681.6820000000002</v>
      </c>
      <c r="E57" s="7">
        <f t="shared" si="7"/>
        <v>2.6816820000000003</v>
      </c>
      <c r="F57">
        <v>1</v>
      </c>
      <c r="G57">
        <v>25.975000000000001</v>
      </c>
      <c r="H57">
        <v>88.134</v>
      </c>
      <c r="I57" s="11"/>
      <c r="J57" s="11"/>
    </row>
    <row r="58" spans="1:10" x14ac:dyDescent="0.3">
      <c r="A58">
        <v>4</v>
      </c>
      <c r="B58">
        <v>2.8250000000000002</v>
      </c>
      <c r="C58">
        <v>2131.7910000000002</v>
      </c>
      <c r="D58" s="5">
        <f t="shared" si="6"/>
        <v>2030.5710000000001</v>
      </c>
      <c r="E58" s="7">
        <f t="shared" si="7"/>
        <v>2.0305710000000001</v>
      </c>
      <c r="F58">
        <v>2</v>
      </c>
      <c r="G58">
        <v>1.792</v>
      </c>
      <c r="H58">
        <v>1254.0820000000001</v>
      </c>
      <c r="I58" s="3">
        <f t="shared" ref="I58:I89" si="8">H58-88.1</f>
        <v>1165.9820000000002</v>
      </c>
      <c r="J58" s="4">
        <f t="shared" si="3"/>
        <v>1.1659820000000003</v>
      </c>
    </row>
    <row r="59" spans="1:10" x14ac:dyDescent="0.3">
      <c r="A59">
        <v>5</v>
      </c>
      <c r="B59">
        <v>2.3820000000000001</v>
      </c>
      <c r="C59">
        <v>2792.3359999999998</v>
      </c>
      <c r="D59" s="5">
        <f t="shared" si="6"/>
        <v>2691.116</v>
      </c>
      <c r="E59" s="7">
        <f t="shared" si="7"/>
        <v>2.6911160000000001</v>
      </c>
      <c r="F59">
        <v>3</v>
      </c>
      <c r="G59">
        <v>4.069</v>
      </c>
      <c r="H59">
        <v>1337.7719999999999</v>
      </c>
      <c r="I59" s="3">
        <f t="shared" si="8"/>
        <v>1249.672</v>
      </c>
      <c r="J59" s="4">
        <f t="shared" si="3"/>
        <v>1.2496720000000001</v>
      </c>
    </row>
    <row r="60" spans="1:10" x14ac:dyDescent="0.3">
      <c r="A60">
        <v>6</v>
      </c>
      <c r="B60">
        <v>4.28</v>
      </c>
      <c r="C60">
        <v>525.44299999999998</v>
      </c>
      <c r="D60" s="5">
        <f t="shared" si="6"/>
        <v>424.22299999999996</v>
      </c>
      <c r="E60" s="7">
        <f t="shared" si="7"/>
        <v>0.42422299999999996</v>
      </c>
      <c r="F60">
        <v>4</v>
      </c>
      <c r="G60">
        <v>5.9459999999999997</v>
      </c>
      <c r="H60">
        <v>2409.6770000000001</v>
      </c>
      <c r="I60" s="3">
        <f t="shared" si="8"/>
        <v>2321.5770000000002</v>
      </c>
      <c r="J60" s="4">
        <f t="shared" si="3"/>
        <v>2.3215770000000004</v>
      </c>
    </row>
    <row r="61" spans="1:10" x14ac:dyDescent="0.3">
      <c r="A61">
        <v>7</v>
      </c>
      <c r="B61">
        <v>2.0659999999999998</v>
      </c>
      <c r="C61">
        <v>3078.9690000000001</v>
      </c>
      <c r="D61" s="5">
        <f t="shared" si="6"/>
        <v>2977.7490000000003</v>
      </c>
      <c r="E61" s="7">
        <f t="shared" si="7"/>
        <v>2.9777490000000002</v>
      </c>
      <c r="F61">
        <v>5</v>
      </c>
      <c r="G61">
        <v>1.2230000000000001</v>
      </c>
      <c r="H61">
        <v>165.845</v>
      </c>
      <c r="I61" s="3">
        <f t="shared" si="8"/>
        <v>77.745000000000005</v>
      </c>
      <c r="J61" s="4">
        <f t="shared" si="3"/>
        <v>7.7745000000000009E-2</v>
      </c>
    </row>
    <row r="62" spans="1:10" x14ac:dyDescent="0.3">
      <c r="A62">
        <v>8</v>
      </c>
      <c r="B62">
        <v>3.0150000000000001</v>
      </c>
      <c r="C62">
        <v>1612.671</v>
      </c>
      <c r="D62" s="5">
        <f t="shared" si="6"/>
        <v>1511.451</v>
      </c>
      <c r="E62" s="7">
        <f t="shared" si="7"/>
        <v>1.5114510000000001</v>
      </c>
      <c r="F62">
        <v>6</v>
      </c>
      <c r="G62">
        <v>2.5510000000000002</v>
      </c>
      <c r="H62">
        <v>2028.3879999999999</v>
      </c>
      <c r="I62" s="3">
        <f t="shared" si="8"/>
        <v>1940.288</v>
      </c>
      <c r="J62" s="4">
        <f t="shared" si="3"/>
        <v>1.940288</v>
      </c>
    </row>
    <row r="63" spans="1:10" x14ac:dyDescent="0.3">
      <c r="A63">
        <v>9</v>
      </c>
      <c r="B63">
        <v>3.669</v>
      </c>
      <c r="C63">
        <v>1980.6949999999999</v>
      </c>
      <c r="D63" s="5">
        <f t="shared" si="6"/>
        <v>1879.4749999999999</v>
      </c>
      <c r="E63" s="7">
        <f t="shared" si="7"/>
        <v>1.879475</v>
      </c>
      <c r="F63">
        <v>7</v>
      </c>
      <c r="G63">
        <v>2.9729999999999999</v>
      </c>
      <c r="H63">
        <v>2402.61</v>
      </c>
      <c r="I63" s="3">
        <f t="shared" si="8"/>
        <v>2314.5100000000002</v>
      </c>
      <c r="J63" s="4">
        <f t="shared" si="3"/>
        <v>2.3145100000000003</v>
      </c>
    </row>
    <row r="64" spans="1:10" x14ac:dyDescent="0.3">
      <c r="A64">
        <v>10</v>
      </c>
      <c r="B64">
        <v>2.1930000000000001</v>
      </c>
      <c r="C64">
        <v>228.94200000000001</v>
      </c>
      <c r="D64" s="5">
        <f t="shared" si="6"/>
        <v>127.72200000000001</v>
      </c>
      <c r="E64" s="7">
        <f t="shared" si="7"/>
        <v>0.127722</v>
      </c>
      <c r="F64">
        <v>8</v>
      </c>
      <c r="G64">
        <v>2.4670000000000001</v>
      </c>
      <c r="H64">
        <v>779.83799999999997</v>
      </c>
      <c r="I64" s="3">
        <f t="shared" si="8"/>
        <v>691.73799999999994</v>
      </c>
      <c r="J64" s="4">
        <f t="shared" si="3"/>
        <v>0.69173799999999996</v>
      </c>
    </row>
    <row r="65" spans="1:10" x14ac:dyDescent="0.3">
      <c r="A65">
        <v>11</v>
      </c>
      <c r="B65">
        <v>2.6989999999999998</v>
      </c>
      <c r="C65">
        <v>289.03100000000001</v>
      </c>
      <c r="D65" s="5">
        <f t="shared" si="6"/>
        <v>187.81100000000001</v>
      </c>
      <c r="E65" s="7">
        <f t="shared" si="7"/>
        <v>0.18781100000000001</v>
      </c>
      <c r="F65">
        <v>9</v>
      </c>
      <c r="G65">
        <v>2.3820000000000001</v>
      </c>
      <c r="H65">
        <v>2190.7170000000001</v>
      </c>
      <c r="I65" s="3">
        <f t="shared" si="8"/>
        <v>2102.6170000000002</v>
      </c>
      <c r="J65" s="4">
        <f t="shared" si="3"/>
        <v>2.1026170000000004</v>
      </c>
    </row>
    <row r="66" spans="1:10" x14ac:dyDescent="0.3">
      <c r="A66">
        <v>12</v>
      </c>
      <c r="B66">
        <v>2.6349999999999998</v>
      </c>
      <c r="C66">
        <v>1732.008</v>
      </c>
      <c r="D66" s="5">
        <f t="shared" si="6"/>
        <v>1630.788</v>
      </c>
      <c r="E66" s="7">
        <f t="shared" si="7"/>
        <v>1.6307879999999999</v>
      </c>
      <c r="F66">
        <v>10</v>
      </c>
      <c r="G66">
        <v>3.5209999999999999</v>
      </c>
      <c r="H66">
        <v>1266.7190000000001</v>
      </c>
      <c r="I66" s="3">
        <f t="shared" si="8"/>
        <v>1178.6190000000001</v>
      </c>
      <c r="J66" s="4">
        <f t="shared" si="3"/>
        <v>1.1786190000000001</v>
      </c>
    </row>
    <row r="67" spans="1:10" x14ac:dyDescent="0.3">
      <c r="A67">
        <v>13</v>
      </c>
      <c r="B67">
        <v>6.7679999999999998</v>
      </c>
      <c r="C67">
        <v>881.19</v>
      </c>
      <c r="D67" s="5">
        <f t="shared" si="6"/>
        <v>779.97</v>
      </c>
      <c r="E67" s="7">
        <f t="shared" si="7"/>
        <v>0.77997000000000005</v>
      </c>
      <c r="F67">
        <v>11</v>
      </c>
      <c r="G67">
        <v>4.09</v>
      </c>
      <c r="H67">
        <v>1791.7270000000001</v>
      </c>
      <c r="I67" s="3">
        <f t="shared" si="8"/>
        <v>1703.6270000000002</v>
      </c>
      <c r="J67" s="4">
        <f t="shared" si="3"/>
        <v>1.7036270000000002</v>
      </c>
    </row>
    <row r="68" spans="1:10" x14ac:dyDescent="0.3">
      <c r="A68">
        <v>14</v>
      </c>
      <c r="B68">
        <v>2.867</v>
      </c>
      <c r="C68">
        <v>2098.4259999999999</v>
      </c>
      <c r="D68" s="5">
        <f t="shared" si="6"/>
        <v>1997.2059999999999</v>
      </c>
      <c r="E68" s="7">
        <f t="shared" ref="E68:E132" si="9">D68/1000</f>
        <v>1.9972059999999998</v>
      </c>
      <c r="F68">
        <v>12</v>
      </c>
      <c r="G68">
        <v>2.6349999999999998</v>
      </c>
      <c r="H68">
        <v>1329.192</v>
      </c>
      <c r="I68" s="3">
        <f t="shared" si="8"/>
        <v>1241.0920000000001</v>
      </c>
      <c r="J68" s="4">
        <f t="shared" si="3"/>
        <v>1.2410920000000001</v>
      </c>
    </row>
    <row r="69" spans="1:10" x14ac:dyDescent="0.3">
      <c r="A69">
        <v>15</v>
      </c>
      <c r="B69">
        <v>1.75</v>
      </c>
      <c r="C69">
        <v>2851.8429999999998</v>
      </c>
      <c r="D69" s="5">
        <f t="shared" si="6"/>
        <v>2750.623</v>
      </c>
      <c r="E69" s="7">
        <f t="shared" si="9"/>
        <v>2.750623</v>
      </c>
      <c r="F69">
        <v>13</v>
      </c>
      <c r="G69">
        <v>2.0870000000000002</v>
      </c>
      <c r="H69">
        <v>2346.7269999999999</v>
      </c>
      <c r="I69" s="3">
        <f t="shared" si="8"/>
        <v>2258.627</v>
      </c>
      <c r="J69" s="4">
        <f t="shared" si="3"/>
        <v>2.2586270000000002</v>
      </c>
    </row>
    <row r="70" spans="1:10" x14ac:dyDescent="0.3">
      <c r="A70">
        <v>16</v>
      </c>
      <c r="B70">
        <v>2.0449999999999999</v>
      </c>
      <c r="C70">
        <v>2324.0720000000001</v>
      </c>
      <c r="D70" s="5">
        <f t="shared" si="6"/>
        <v>2222.8520000000003</v>
      </c>
      <c r="E70" s="7">
        <f t="shared" si="9"/>
        <v>2.2228520000000005</v>
      </c>
      <c r="F70">
        <v>14</v>
      </c>
      <c r="G70">
        <v>2.7829999999999999</v>
      </c>
      <c r="H70">
        <v>2254.6889999999999</v>
      </c>
      <c r="I70" s="3">
        <f t="shared" si="8"/>
        <v>2166.5889999999999</v>
      </c>
      <c r="J70" s="4">
        <f t="shared" ref="J70:J134" si="10">I70/1000</f>
        <v>2.1665890000000001</v>
      </c>
    </row>
    <row r="71" spans="1:10" x14ac:dyDescent="0.3">
      <c r="A71">
        <v>17</v>
      </c>
      <c r="B71">
        <v>1.94</v>
      </c>
      <c r="C71">
        <v>2735.4349999999999</v>
      </c>
      <c r="D71" s="5">
        <f t="shared" si="6"/>
        <v>2634.2150000000001</v>
      </c>
      <c r="E71" s="7">
        <f t="shared" si="9"/>
        <v>2.6342150000000002</v>
      </c>
      <c r="F71">
        <v>15</v>
      </c>
      <c r="G71">
        <v>2.5510000000000002</v>
      </c>
      <c r="H71">
        <v>1277.6859999999999</v>
      </c>
      <c r="I71" s="3">
        <f t="shared" si="8"/>
        <v>1189.586</v>
      </c>
      <c r="J71" s="4">
        <f t="shared" si="10"/>
        <v>1.189586</v>
      </c>
    </row>
    <row r="72" spans="1:10" x14ac:dyDescent="0.3">
      <c r="A72">
        <v>18</v>
      </c>
      <c r="B72">
        <v>1.94</v>
      </c>
      <c r="C72">
        <v>2731.7069999999999</v>
      </c>
      <c r="D72" s="5">
        <f t="shared" si="6"/>
        <v>2630.4870000000001</v>
      </c>
      <c r="E72" s="7">
        <f t="shared" si="9"/>
        <v>2.630487</v>
      </c>
      <c r="F72">
        <v>16</v>
      </c>
      <c r="G72">
        <v>2.4670000000000001</v>
      </c>
      <c r="H72">
        <v>1882.2049999999999</v>
      </c>
      <c r="I72" s="3">
        <f t="shared" si="8"/>
        <v>1794.105</v>
      </c>
      <c r="J72" s="4">
        <f t="shared" si="10"/>
        <v>1.7941050000000001</v>
      </c>
    </row>
    <row r="73" spans="1:10" x14ac:dyDescent="0.3">
      <c r="A73">
        <v>19</v>
      </c>
      <c r="B73">
        <v>2.2349999999999999</v>
      </c>
      <c r="C73">
        <v>2336.4340000000002</v>
      </c>
      <c r="D73" s="5">
        <f t="shared" si="6"/>
        <v>2235.2140000000004</v>
      </c>
      <c r="E73" s="7">
        <f t="shared" si="9"/>
        <v>2.2352140000000005</v>
      </c>
      <c r="F73">
        <v>17</v>
      </c>
      <c r="G73">
        <v>1.7709999999999999</v>
      </c>
      <c r="H73">
        <v>1967.857</v>
      </c>
      <c r="I73" s="3">
        <f t="shared" si="8"/>
        <v>1879.7570000000001</v>
      </c>
      <c r="J73" s="4">
        <f t="shared" si="10"/>
        <v>1.8797570000000001</v>
      </c>
    </row>
    <row r="74" spans="1:10" x14ac:dyDescent="0.3">
      <c r="A74">
        <v>20</v>
      </c>
      <c r="B74">
        <v>3.12</v>
      </c>
      <c r="C74">
        <v>1201.5609999999999</v>
      </c>
      <c r="D74" s="5">
        <f t="shared" si="6"/>
        <v>1100.3409999999999</v>
      </c>
      <c r="E74" s="7">
        <f t="shared" si="9"/>
        <v>1.1003409999999998</v>
      </c>
      <c r="F74">
        <v>18</v>
      </c>
      <c r="G74">
        <v>2.298</v>
      </c>
      <c r="H74">
        <v>1833.1010000000001</v>
      </c>
      <c r="I74" s="3">
        <f t="shared" si="8"/>
        <v>1745.0010000000002</v>
      </c>
      <c r="J74" s="4">
        <f t="shared" si="10"/>
        <v>1.7450010000000002</v>
      </c>
    </row>
    <row r="75" spans="1:10" x14ac:dyDescent="0.3">
      <c r="A75">
        <v>21</v>
      </c>
      <c r="B75">
        <v>2.34</v>
      </c>
      <c r="C75">
        <v>1298.6579999999999</v>
      </c>
      <c r="D75" s="5">
        <f t="shared" si="6"/>
        <v>1197.4379999999999</v>
      </c>
      <c r="E75" s="7">
        <f t="shared" si="9"/>
        <v>1.1974379999999998</v>
      </c>
      <c r="F75">
        <v>19</v>
      </c>
      <c r="G75">
        <v>2.1080000000000001</v>
      </c>
      <c r="H75">
        <v>1612.73</v>
      </c>
      <c r="I75" s="3">
        <f t="shared" si="8"/>
        <v>1524.63</v>
      </c>
      <c r="J75" s="4">
        <f t="shared" si="10"/>
        <v>1.5246300000000002</v>
      </c>
    </row>
    <row r="76" spans="1:10" x14ac:dyDescent="0.3">
      <c r="A76">
        <v>22</v>
      </c>
      <c r="B76">
        <v>3.879</v>
      </c>
      <c r="C76">
        <v>2608.6089999999999</v>
      </c>
      <c r="D76" s="5">
        <f t="shared" si="6"/>
        <v>2507.3890000000001</v>
      </c>
      <c r="E76" s="7">
        <f t="shared" si="9"/>
        <v>2.5073890000000003</v>
      </c>
      <c r="F76">
        <v>20</v>
      </c>
      <c r="G76">
        <v>1.6659999999999999</v>
      </c>
      <c r="H76">
        <v>1807.316</v>
      </c>
      <c r="I76" s="3">
        <f t="shared" si="8"/>
        <v>1719.2160000000001</v>
      </c>
      <c r="J76" s="4">
        <f t="shared" si="10"/>
        <v>1.7192160000000001</v>
      </c>
    </row>
    <row r="77" spans="1:10" x14ac:dyDescent="0.3">
      <c r="A77">
        <v>23</v>
      </c>
      <c r="B77">
        <v>1.708</v>
      </c>
      <c r="C77">
        <v>846.86400000000003</v>
      </c>
      <c r="D77" s="5">
        <f t="shared" si="6"/>
        <v>745.64400000000001</v>
      </c>
      <c r="E77" s="7">
        <f t="shared" si="9"/>
        <v>0.74564399999999997</v>
      </c>
      <c r="F77">
        <v>21</v>
      </c>
      <c r="G77">
        <v>2.319</v>
      </c>
      <c r="H77">
        <v>1177.373</v>
      </c>
      <c r="I77" s="3">
        <f t="shared" si="8"/>
        <v>1089.2730000000001</v>
      </c>
      <c r="J77" s="4">
        <f t="shared" si="10"/>
        <v>1.0892730000000002</v>
      </c>
    </row>
    <row r="78" spans="1:10" x14ac:dyDescent="0.3">
      <c r="A78">
        <v>24</v>
      </c>
      <c r="B78">
        <v>4.3220000000000001</v>
      </c>
      <c r="C78">
        <v>2745.38</v>
      </c>
      <c r="D78" s="5">
        <f t="shared" si="6"/>
        <v>2644.1600000000003</v>
      </c>
      <c r="E78" s="7">
        <f t="shared" si="9"/>
        <v>2.6441600000000003</v>
      </c>
      <c r="F78">
        <v>22</v>
      </c>
      <c r="G78">
        <v>1.855</v>
      </c>
      <c r="H78">
        <v>1187.4770000000001</v>
      </c>
      <c r="I78" s="3">
        <f t="shared" si="8"/>
        <v>1099.3770000000002</v>
      </c>
      <c r="J78" s="4">
        <f t="shared" si="10"/>
        <v>1.0993770000000003</v>
      </c>
    </row>
    <row r="79" spans="1:10" x14ac:dyDescent="0.3">
      <c r="A79">
        <v>25</v>
      </c>
      <c r="B79">
        <v>1.8759999999999999</v>
      </c>
      <c r="C79">
        <v>2854.5169999999998</v>
      </c>
      <c r="D79" s="5">
        <f t="shared" si="6"/>
        <v>2753.297</v>
      </c>
      <c r="E79" s="7">
        <f t="shared" si="9"/>
        <v>2.7532969999999999</v>
      </c>
      <c r="F79">
        <v>23</v>
      </c>
      <c r="G79">
        <v>4.1749999999999998</v>
      </c>
      <c r="H79">
        <v>1443.944</v>
      </c>
      <c r="I79" s="3">
        <f t="shared" si="8"/>
        <v>1355.8440000000001</v>
      </c>
      <c r="J79" s="4">
        <f t="shared" si="10"/>
        <v>1.355844</v>
      </c>
    </row>
    <row r="80" spans="1:10" x14ac:dyDescent="0.3">
      <c r="A80">
        <v>26</v>
      </c>
      <c r="B80">
        <v>2.34</v>
      </c>
      <c r="C80">
        <v>2227.5140000000001</v>
      </c>
      <c r="D80" s="5">
        <f t="shared" si="6"/>
        <v>2126.2940000000003</v>
      </c>
      <c r="E80" s="7">
        <f t="shared" si="9"/>
        <v>2.1262940000000001</v>
      </c>
      <c r="F80">
        <v>24</v>
      </c>
      <c r="G80">
        <v>3.8580000000000001</v>
      </c>
      <c r="H80">
        <v>1990.0219999999999</v>
      </c>
      <c r="I80" s="3">
        <f t="shared" si="8"/>
        <v>1901.922</v>
      </c>
      <c r="J80" s="4">
        <f t="shared" si="10"/>
        <v>1.9019220000000001</v>
      </c>
    </row>
    <row r="81" spans="1:10" x14ac:dyDescent="0.3">
      <c r="A81">
        <v>27</v>
      </c>
      <c r="B81">
        <v>3.7109999999999999</v>
      </c>
      <c r="C81">
        <v>1431.0170000000001</v>
      </c>
      <c r="D81" s="5">
        <f t="shared" si="6"/>
        <v>1329.797</v>
      </c>
      <c r="E81" s="7">
        <f t="shared" si="9"/>
        <v>1.3297970000000001</v>
      </c>
      <c r="F81">
        <v>25</v>
      </c>
      <c r="G81">
        <v>4.09</v>
      </c>
      <c r="H81">
        <v>2695.3870000000002</v>
      </c>
      <c r="I81" s="3">
        <f t="shared" si="8"/>
        <v>2607.2870000000003</v>
      </c>
      <c r="J81" s="4">
        <f t="shared" si="10"/>
        <v>2.6072870000000004</v>
      </c>
    </row>
    <row r="82" spans="1:10" x14ac:dyDescent="0.3">
      <c r="A82">
        <v>28</v>
      </c>
      <c r="B82">
        <v>3.8370000000000002</v>
      </c>
      <c r="C82">
        <v>2742.9949999999999</v>
      </c>
      <c r="D82" s="5">
        <f t="shared" si="6"/>
        <v>2641.7750000000001</v>
      </c>
      <c r="E82" s="7">
        <f t="shared" si="9"/>
        <v>2.641775</v>
      </c>
      <c r="F82">
        <v>26</v>
      </c>
      <c r="G82">
        <v>2.3610000000000002</v>
      </c>
      <c r="H82">
        <v>2208.7139999999999</v>
      </c>
      <c r="I82" s="3">
        <f t="shared" si="8"/>
        <v>2120.614</v>
      </c>
      <c r="J82" s="4">
        <f t="shared" si="10"/>
        <v>2.1206140000000002</v>
      </c>
    </row>
    <row r="83" spans="1:10" x14ac:dyDescent="0.3">
      <c r="A83">
        <v>29</v>
      </c>
      <c r="B83">
        <v>2.2770000000000001</v>
      </c>
      <c r="C83">
        <v>3325.306</v>
      </c>
      <c r="D83" s="5">
        <f t="shared" si="6"/>
        <v>3224.0860000000002</v>
      </c>
      <c r="E83" s="7">
        <f t="shared" si="9"/>
        <v>3.2240860000000002</v>
      </c>
      <c r="F83">
        <v>27</v>
      </c>
      <c r="G83">
        <v>3.395</v>
      </c>
      <c r="H83">
        <v>700.08699999999999</v>
      </c>
      <c r="I83" s="3">
        <f t="shared" si="8"/>
        <v>611.98699999999997</v>
      </c>
      <c r="J83" s="4">
        <f t="shared" si="10"/>
        <v>0.61198699999999995</v>
      </c>
    </row>
    <row r="84" spans="1:10" x14ac:dyDescent="0.3">
      <c r="A84">
        <v>30</v>
      </c>
      <c r="B84">
        <v>3.4790000000000001</v>
      </c>
      <c r="C84">
        <v>2706.3519999999999</v>
      </c>
      <c r="D84" s="5">
        <f t="shared" si="6"/>
        <v>2605.1320000000001</v>
      </c>
      <c r="E84" s="7">
        <f t="shared" si="9"/>
        <v>2.6051320000000002</v>
      </c>
      <c r="F84">
        <v>28</v>
      </c>
      <c r="G84">
        <v>3.3519999999999999</v>
      </c>
      <c r="H84">
        <v>1212.8109999999999</v>
      </c>
      <c r="I84" s="3">
        <f t="shared" si="8"/>
        <v>1124.711</v>
      </c>
      <c r="J84" s="4">
        <f t="shared" si="10"/>
        <v>1.124711</v>
      </c>
    </row>
    <row r="85" spans="1:10" x14ac:dyDescent="0.3">
      <c r="A85">
        <v>31</v>
      </c>
      <c r="B85">
        <v>3.1840000000000002</v>
      </c>
      <c r="C85">
        <v>2774.9540000000002</v>
      </c>
      <c r="D85" s="5">
        <f t="shared" si="6"/>
        <v>2673.7340000000004</v>
      </c>
      <c r="E85" s="7">
        <f t="shared" si="9"/>
        <v>2.6737340000000005</v>
      </c>
      <c r="F85">
        <v>29</v>
      </c>
      <c r="G85">
        <v>2.2559999999999998</v>
      </c>
      <c r="H85">
        <v>2716.4580000000001</v>
      </c>
      <c r="I85" s="3">
        <f t="shared" si="8"/>
        <v>2628.3580000000002</v>
      </c>
      <c r="J85" s="4">
        <f t="shared" si="10"/>
        <v>2.628358</v>
      </c>
    </row>
    <row r="86" spans="1:10" x14ac:dyDescent="0.3">
      <c r="A86">
        <v>32</v>
      </c>
      <c r="B86">
        <v>1.6659999999999999</v>
      </c>
      <c r="C86">
        <v>1146.81</v>
      </c>
      <c r="D86" s="5">
        <f t="shared" si="6"/>
        <v>1045.5899999999999</v>
      </c>
      <c r="E86" s="7">
        <f t="shared" si="9"/>
        <v>1.04559</v>
      </c>
      <c r="F86">
        <v>30</v>
      </c>
      <c r="G86">
        <v>2.8889999999999998</v>
      </c>
      <c r="H86">
        <v>289.13900000000001</v>
      </c>
      <c r="I86" s="3">
        <f t="shared" si="8"/>
        <v>201.03900000000002</v>
      </c>
      <c r="J86" s="4">
        <f t="shared" si="10"/>
        <v>0.20103900000000002</v>
      </c>
    </row>
    <row r="87" spans="1:10" x14ac:dyDescent="0.3">
      <c r="A87">
        <v>33</v>
      </c>
      <c r="B87">
        <v>3.12</v>
      </c>
      <c r="C87">
        <v>2851.1689999999999</v>
      </c>
      <c r="D87" s="5">
        <f t="shared" si="6"/>
        <v>2749.9490000000001</v>
      </c>
      <c r="E87" s="7">
        <f t="shared" si="9"/>
        <v>2.749949</v>
      </c>
      <c r="F87">
        <v>31</v>
      </c>
      <c r="G87">
        <v>4.2169999999999996</v>
      </c>
      <c r="H87">
        <v>170.315</v>
      </c>
      <c r="I87" s="3">
        <f t="shared" si="8"/>
        <v>82.215000000000003</v>
      </c>
      <c r="J87" s="4">
        <f t="shared" si="10"/>
        <v>8.221500000000001E-2</v>
      </c>
    </row>
    <row r="88" spans="1:10" x14ac:dyDescent="0.3">
      <c r="A88">
        <v>34</v>
      </c>
      <c r="B88">
        <v>2.72</v>
      </c>
      <c r="C88">
        <v>2053.6669999999999</v>
      </c>
      <c r="D88" s="5">
        <f t="shared" ref="D88:D119" si="11">C88-101.22</f>
        <v>1952.4469999999999</v>
      </c>
      <c r="E88" s="7">
        <f t="shared" si="9"/>
        <v>1.9524469999999998</v>
      </c>
      <c r="F88">
        <v>32</v>
      </c>
      <c r="G88">
        <v>2.8039999999999998</v>
      </c>
      <c r="H88">
        <v>2395.9850000000001</v>
      </c>
      <c r="I88" s="3">
        <f t="shared" si="8"/>
        <v>2307.8850000000002</v>
      </c>
      <c r="J88" s="4">
        <f t="shared" si="10"/>
        <v>2.3078850000000002</v>
      </c>
    </row>
    <row r="89" spans="1:10" x14ac:dyDescent="0.3">
      <c r="A89">
        <v>35</v>
      </c>
      <c r="B89">
        <v>4.976</v>
      </c>
      <c r="C89">
        <v>2071.6309999999999</v>
      </c>
      <c r="D89" s="5">
        <f t="shared" si="11"/>
        <v>1970.4109999999998</v>
      </c>
      <c r="E89" s="7">
        <f t="shared" si="9"/>
        <v>1.9704109999999999</v>
      </c>
      <c r="F89">
        <v>33</v>
      </c>
      <c r="G89">
        <v>4.1749999999999998</v>
      </c>
      <c r="H89">
        <v>1095.53</v>
      </c>
      <c r="I89" s="3">
        <f t="shared" si="8"/>
        <v>1007.43</v>
      </c>
      <c r="J89" s="4">
        <f t="shared" si="10"/>
        <v>1.00743</v>
      </c>
    </row>
    <row r="90" spans="1:10" x14ac:dyDescent="0.3">
      <c r="A90">
        <v>36</v>
      </c>
      <c r="B90">
        <v>2.4249999999999998</v>
      </c>
      <c r="C90">
        <v>2088.6779999999999</v>
      </c>
      <c r="D90" s="5">
        <f t="shared" si="11"/>
        <v>1987.4579999999999</v>
      </c>
      <c r="E90" s="7">
        <f t="shared" si="9"/>
        <v>1.9874579999999999</v>
      </c>
      <c r="F90">
        <v>34</v>
      </c>
      <c r="G90">
        <v>4.3849999999999998</v>
      </c>
      <c r="H90">
        <v>1015.49</v>
      </c>
      <c r="I90" s="3">
        <f t="shared" ref="I90:I121" si="12">H90-88.1</f>
        <v>927.39</v>
      </c>
      <c r="J90" s="4">
        <f t="shared" si="10"/>
        <v>0.92738999999999994</v>
      </c>
    </row>
    <row r="91" spans="1:10" x14ac:dyDescent="0.3">
      <c r="A91">
        <v>37</v>
      </c>
      <c r="B91">
        <v>2.4039999999999999</v>
      </c>
      <c r="C91">
        <v>2760.36</v>
      </c>
      <c r="D91" s="5">
        <f t="shared" si="11"/>
        <v>2659.1400000000003</v>
      </c>
      <c r="E91" s="7">
        <f t="shared" si="9"/>
        <v>2.6591400000000003</v>
      </c>
      <c r="F91">
        <v>35</v>
      </c>
      <c r="G91">
        <v>3.3730000000000002</v>
      </c>
      <c r="H91">
        <v>1949.85</v>
      </c>
      <c r="I91" s="3">
        <f t="shared" si="12"/>
        <v>1861.75</v>
      </c>
      <c r="J91" s="4">
        <f t="shared" si="10"/>
        <v>1.86175</v>
      </c>
    </row>
    <row r="92" spans="1:10" x14ac:dyDescent="0.3">
      <c r="A92">
        <v>38</v>
      </c>
      <c r="B92">
        <v>3.8580000000000001</v>
      </c>
      <c r="C92">
        <v>907.74900000000002</v>
      </c>
      <c r="D92" s="5">
        <f t="shared" si="11"/>
        <v>806.529</v>
      </c>
      <c r="E92" s="7">
        <f t="shared" si="9"/>
        <v>0.80652900000000005</v>
      </c>
      <c r="F92">
        <v>36</v>
      </c>
      <c r="G92">
        <v>3.12</v>
      </c>
      <c r="H92">
        <v>1969.98</v>
      </c>
      <c r="I92" s="3">
        <f t="shared" si="12"/>
        <v>1881.88</v>
      </c>
      <c r="J92" s="4">
        <f t="shared" si="10"/>
        <v>1.8818800000000002</v>
      </c>
    </row>
    <row r="93" spans="1:10" x14ac:dyDescent="0.3">
      <c r="A93">
        <v>39</v>
      </c>
      <c r="B93">
        <v>3.12</v>
      </c>
      <c r="C93">
        <v>2869.02</v>
      </c>
      <c r="D93" s="5">
        <f t="shared" si="11"/>
        <v>2767.8</v>
      </c>
      <c r="E93" s="7">
        <f t="shared" si="9"/>
        <v>2.7678000000000003</v>
      </c>
      <c r="F93">
        <v>37</v>
      </c>
      <c r="G93">
        <v>3.4580000000000002</v>
      </c>
      <c r="H93">
        <v>2048.6219999999998</v>
      </c>
      <c r="I93" s="3">
        <f t="shared" si="12"/>
        <v>1960.5219999999999</v>
      </c>
      <c r="J93" s="4">
        <f t="shared" si="10"/>
        <v>1.9605219999999999</v>
      </c>
    </row>
    <row r="94" spans="1:10" x14ac:dyDescent="0.3">
      <c r="A94">
        <v>40</v>
      </c>
      <c r="B94">
        <v>3.1840000000000002</v>
      </c>
      <c r="C94">
        <v>1886.232</v>
      </c>
      <c r="D94" s="5">
        <f t="shared" si="11"/>
        <v>1785.0119999999999</v>
      </c>
      <c r="E94" s="7">
        <f t="shared" si="9"/>
        <v>1.785012</v>
      </c>
      <c r="F94">
        <v>38</v>
      </c>
      <c r="G94">
        <v>3.8159999999999998</v>
      </c>
      <c r="H94">
        <v>1818.298</v>
      </c>
      <c r="I94" s="3">
        <f t="shared" si="12"/>
        <v>1730.1980000000001</v>
      </c>
      <c r="J94" s="4">
        <f t="shared" si="10"/>
        <v>1.7301980000000001</v>
      </c>
    </row>
    <row r="95" spans="1:10" x14ac:dyDescent="0.3">
      <c r="A95">
        <v>41</v>
      </c>
      <c r="B95">
        <v>1.919</v>
      </c>
      <c r="C95">
        <v>688.05499999999995</v>
      </c>
      <c r="D95" s="5">
        <f t="shared" si="11"/>
        <v>586.83499999999992</v>
      </c>
      <c r="E95" s="7">
        <f t="shared" si="9"/>
        <v>0.58683499999999988</v>
      </c>
      <c r="F95">
        <v>39</v>
      </c>
      <c r="G95">
        <v>3.0150000000000001</v>
      </c>
      <c r="H95">
        <v>1746.6569999999999</v>
      </c>
      <c r="I95" s="3">
        <f t="shared" si="12"/>
        <v>1658.557</v>
      </c>
      <c r="J95" s="4">
        <f t="shared" si="10"/>
        <v>1.6585570000000001</v>
      </c>
    </row>
    <row r="96" spans="1:10" x14ac:dyDescent="0.3">
      <c r="A96">
        <v>42</v>
      </c>
      <c r="B96">
        <v>3.0779999999999998</v>
      </c>
      <c r="C96">
        <v>1816.2049999999999</v>
      </c>
      <c r="D96" s="5">
        <f t="shared" si="11"/>
        <v>1714.9849999999999</v>
      </c>
      <c r="E96" s="7">
        <f t="shared" si="9"/>
        <v>1.714985</v>
      </c>
      <c r="F96">
        <v>40</v>
      </c>
      <c r="G96">
        <v>4.7859999999999996</v>
      </c>
      <c r="H96">
        <v>1889.8330000000001</v>
      </c>
      <c r="I96" s="3">
        <f t="shared" si="12"/>
        <v>1801.7330000000002</v>
      </c>
      <c r="J96" s="4">
        <f t="shared" si="10"/>
        <v>1.8017330000000003</v>
      </c>
    </row>
    <row r="97" spans="1:10" x14ac:dyDescent="0.3">
      <c r="A97">
        <v>43</v>
      </c>
      <c r="B97">
        <v>2.214</v>
      </c>
      <c r="C97">
        <v>589.96199999999999</v>
      </c>
      <c r="D97" s="5">
        <f t="shared" si="11"/>
        <v>488.74199999999996</v>
      </c>
      <c r="E97" s="7">
        <f t="shared" si="9"/>
        <v>0.48874199999999995</v>
      </c>
      <c r="F97">
        <v>41</v>
      </c>
      <c r="G97">
        <v>2.4249999999999998</v>
      </c>
      <c r="H97">
        <v>980.47</v>
      </c>
      <c r="I97" s="3">
        <f t="shared" si="12"/>
        <v>892.37</v>
      </c>
      <c r="J97" s="4">
        <f t="shared" si="10"/>
        <v>0.89237</v>
      </c>
    </row>
    <row r="98" spans="1:10" x14ac:dyDescent="0.3">
      <c r="A98">
        <v>44</v>
      </c>
      <c r="B98">
        <v>2.6989999999999998</v>
      </c>
      <c r="C98">
        <v>2709.9920000000002</v>
      </c>
      <c r="D98" s="5">
        <f t="shared" si="11"/>
        <v>2608.7720000000004</v>
      </c>
      <c r="E98" s="7">
        <f t="shared" si="9"/>
        <v>2.6087720000000005</v>
      </c>
      <c r="F98">
        <v>42</v>
      </c>
      <c r="G98">
        <v>2.6349999999999998</v>
      </c>
      <c r="H98">
        <v>2401.864</v>
      </c>
      <c r="I98" s="3">
        <f t="shared" si="12"/>
        <v>2313.7640000000001</v>
      </c>
      <c r="J98" s="4">
        <f t="shared" si="10"/>
        <v>2.3137639999999999</v>
      </c>
    </row>
    <row r="99" spans="1:10" x14ac:dyDescent="0.3">
      <c r="A99">
        <v>45</v>
      </c>
      <c r="B99">
        <v>2.2770000000000001</v>
      </c>
      <c r="C99">
        <v>2948.4540000000002</v>
      </c>
      <c r="D99" s="5">
        <f t="shared" si="11"/>
        <v>2847.2340000000004</v>
      </c>
      <c r="E99" s="7">
        <f t="shared" si="9"/>
        <v>2.8472340000000003</v>
      </c>
      <c r="F99">
        <v>43</v>
      </c>
      <c r="G99">
        <v>2.1080000000000001</v>
      </c>
      <c r="H99">
        <v>2829.98</v>
      </c>
      <c r="I99" s="3">
        <f t="shared" si="12"/>
        <v>2741.88</v>
      </c>
      <c r="J99" s="4">
        <f t="shared" si="10"/>
        <v>2.7418800000000001</v>
      </c>
    </row>
    <row r="100" spans="1:10" x14ac:dyDescent="0.3">
      <c r="A100">
        <v>46</v>
      </c>
      <c r="B100">
        <v>2.1509999999999998</v>
      </c>
      <c r="C100">
        <v>3079.4609999999998</v>
      </c>
      <c r="D100" s="5">
        <f t="shared" si="11"/>
        <v>2978.241</v>
      </c>
      <c r="E100" s="7">
        <f t="shared" si="9"/>
        <v>2.9782410000000001</v>
      </c>
      <c r="F100">
        <v>44</v>
      </c>
      <c r="G100">
        <v>2.8889999999999998</v>
      </c>
      <c r="H100">
        <v>1877.942</v>
      </c>
      <c r="I100" s="3">
        <f t="shared" si="12"/>
        <v>1789.8420000000001</v>
      </c>
      <c r="J100" s="4">
        <f t="shared" si="10"/>
        <v>1.7898420000000002</v>
      </c>
    </row>
    <row r="101" spans="1:10" x14ac:dyDescent="0.3">
      <c r="A101">
        <v>47</v>
      </c>
      <c r="B101">
        <v>2.7829999999999999</v>
      </c>
      <c r="C101">
        <v>3759.2420000000002</v>
      </c>
      <c r="D101" s="5">
        <f t="shared" si="11"/>
        <v>3658.0220000000004</v>
      </c>
      <c r="E101" s="7">
        <f t="shared" si="9"/>
        <v>3.6580220000000003</v>
      </c>
      <c r="F101">
        <v>45</v>
      </c>
      <c r="G101">
        <v>1.645</v>
      </c>
      <c r="H101">
        <v>1465.7560000000001</v>
      </c>
      <c r="I101" s="3">
        <f t="shared" si="12"/>
        <v>1377.6560000000002</v>
      </c>
      <c r="J101" s="4">
        <f t="shared" si="10"/>
        <v>1.3776560000000002</v>
      </c>
    </row>
    <row r="102" spans="1:10" x14ac:dyDescent="0.3">
      <c r="A102">
        <v>48</v>
      </c>
      <c r="B102">
        <v>2.6779999999999999</v>
      </c>
      <c r="C102">
        <v>3044.835</v>
      </c>
      <c r="D102" s="5">
        <f t="shared" si="11"/>
        <v>2943.6150000000002</v>
      </c>
      <c r="E102" s="7">
        <f t="shared" si="9"/>
        <v>2.9436150000000003</v>
      </c>
      <c r="F102">
        <v>46</v>
      </c>
      <c r="G102">
        <v>1.792</v>
      </c>
      <c r="H102">
        <v>1782.9649999999999</v>
      </c>
      <c r="I102" s="3">
        <f t="shared" si="12"/>
        <v>1694.865</v>
      </c>
      <c r="J102" s="4">
        <f t="shared" si="10"/>
        <v>1.6948650000000001</v>
      </c>
    </row>
    <row r="103" spans="1:10" x14ac:dyDescent="0.3">
      <c r="A103">
        <v>49</v>
      </c>
      <c r="B103">
        <v>2.6349999999999998</v>
      </c>
      <c r="C103">
        <v>1731.672</v>
      </c>
      <c r="D103" s="5">
        <f t="shared" si="11"/>
        <v>1630.452</v>
      </c>
      <c r="E103" s="7">
        <f t="shared" si="9"/>
        <v>1.630452</v>
      </c>
      <c r="F103">
        <v>47</v>
      </c>
      <c r="G103">
        <v>2.2349999999999999</v>
      </c>
      <c r="H103">
        <v>582.31100000000004</v>
      </c>
      <c r="I103" s="3">
        <f t="shared" si="12"/>
        <v>494.21100000000001</v>
      </c>
      <c r="J103" s="4">
        <f t="shared" si="10"/>
        <v>0.49421100000000001</v>
      </c>
    </row>
    <row r="104" spans="1:10" x14ac:dyDescent="0.3">
      <c r="A104">
        <v>50</v>
      </c>
      <c r="B104">
        <v>1.708</v>
      </c>
      <c r="C104">
        <v>2795.741</v>
      </c>
      <c r="D104" s="5">
        <f t="shared" si="11"/>
        <v>2694.5210000000002</v>
      </c>
      <c r="E104" s="7">
        <f t="shared" si="9"/>
        <v>2.6945210000000004</v>
      </c>
      <c r="F104">
        <v>48</v>
      </c>
      <c r="G104">
        <v>3.5630000000000002</v>
      </c>
      <c r="H104">
        <v>424.87599999999998</v>
      </c>
      <c r="I104" s="3">
        <f t="shared" si="12"/>
        <v>336.77599999999995</v>
      </c>
      <c r="J104" s="4">
        <f t="shared" si="10"/>
        <v>0.33677599999999996</v>
      </c>
    </row>
    <row r="105" spans="1:10" x14ac:dyDescent="0.3">
      <c r="A105">
        <v>51</v>
      </c>
      <c r="B105">
        <v>1.792</v>
      </c>
      <c r="C105">
        <v>2226.6709999999998</v>
      </c>
      <c r="D105" s="5">
        <f t="shared" si="11"/>
        <v>2125.451</v>
      </c>
      <c r="E105" s="7">
        <f t="shared" si="9"/>
        <v>2.125451</v>
      </c>
      <c r="F105">
        <v>49</v>
      </c>
      <c r="G105">
        <v>2.214</v>
      </c>
      <c r="H105">
        <v>1617.21</v>
      </c>
      <c r="I105" s="3">
        <f t="shared" si="12"/>
        <v>1529.1100000000001</v>
      </c>
      <c r="J105" s="4">
        <f t="shared" si="10"/>
        <v>1.5291100000000002</v>
      </c>
    </row>
    <row r="106" spans="1:10" x14ac:dyDescent="0.3">
      <c r="D106" s="11"/>
      <c r="E106" s="11"/>
      <c r="F106">
        <v>50</v>
      </c>
      <c r="G106">
        <v>2.488</v>
      </c>
      <c r="H106">
        <v>2260.2710000000002</v>
      </c>
      <c r="I106" s="3">
        <f t="shared" si="12"/>
        <v>2172.1710000000003</v>
      </c>
      <c r="J106" s="4">
        <f t="shared" si="10"/>
        <v>2.1721710000000001</v>
      </c>
    </row>
    <row r="107" spans="1:10" x14ac:dyDescent="0.3">
      <c r="A107" t="s">
        <v>17</v>
      </c>
      <c r="D107" s="11"/>
      <c r="E107" s="11"/>
      <c r="F107">
        <v>51</v>
      </c>
      <c r="G107">
        <v>3.1629999999999998</v>
      </c>
      <c r="H107">
        <v>2068.0129999999999</v>
      </c>
      <c r="I107" s="3">
        <f t="shared" si="12"/>
        <v>1979.913</v>
      </c>
      <c r="J107" s="4">
        <f t="shared" si="10"/>
        <v>1.979913</v>
      </c>
    </row>
    <row r="108" spans="1:10" x14ac:dyDescent="0.3">
      <c r="A108">
        <v>1</v>
      </c>
      <c r="B108">
        <v>16.509</v>
      </c>
      <c r="C108">
        <v>96.715999999999994</v>
      </c>
      <c r="D108" s="11"/>
      <c r="E108" s="11"/>
      <c r="I108" s="11"/>
      <c r="J108" s="11"/>
    </row>
    <row r="109" spans="1:10" x14ac:dyDescent="0.3">
      <c r="A109">
        <v>2</v>
      </c>
      <c r="B109">
        <v>2.1080000000000001</v>
      </c>
      <c r="C109">
        <v>1430.71</v>
      </c>
      <c r="D109" s="5">
        <f t="shared" ref="D109:D140" si="13">C109-96.7</f>
        <v>1334.01</v>
      </c>
      <c r="E109" s="7">
        <f t="shared" si="9"/>
        <v>1.3340099999999999</v>
      </c>
      <c r="F109" t="s">
        <v>18</v>
      </c>
      <c r="I109" s="11"/>
      <c r="J109" s="11"/>
    </row>
    <row r="110" spans="1:10" x14ac:dyDescent="0.3">
      <c r="A110">
        <v>3</v>
      </c>
      <c r="B110">
        <v>1.919</v>
      </c>
      <c r="C110">
        <v>1187.374</v>
      </c>
      <c r="D110" s="5">
        <f t="shared" si="13"/>
        <v>1090.674</v>
      </c>
      <c r="E110" s="7">
        <f t="shared" si="9"/>
        <v>1.0906739999999999</v>
      </c>
      <c r="F110">
        <v>1</v>
      </c>
      <c r="G110">
        <v>11.912000000000001</v>
      </c>
      <c r="H110">
        <v>89.025000000000006</v>
      </c>
      <c r="I110" s="11"/>
      <c r="J110" s="11"/>
    </row>
    <row r="111" spans="1:10" x14ac:dyDescent="0.3">
      <c r="A111">
        <v>4</v>
      </c>
      <c r="B111">
        <v>5.1230000000000002</v>
      </c>
      <c r="C111">
        <v>2383.4360000000001</v>
      </c>
      <c r="D111" s="5">
        <f t="shared" si="13"/>
        <v>2286.7360000000003</v>
      </c>
      <c r="E111" s="7">
        <f t="shared" si="9"/>
        <v>2.2867360000000003</v>
      </c>
      <c r="F111">
        <v>2</v>
      </c>
      <c r="G111">
        <v>2.657</v>
      </c>
      <c r="H111">
        <v>1900.325</v>
      </c>
      <c r="I111" s="3">
        <f t="shared" ref="I111:I142" si="14">H111-89</f>
        <v>1811.325</v>
      </c>
      <c r="J111" s="4">
        <f t="shared" si="10"/>
        <v>1.8113250000000001</v>
      </c>
    </row>
    <row r="112" spans="1:10" x14ac:dyDescent="0.3">
      <c r="A112">
        <v>5</v>
      </c>
      <c r="B112">
        <v>3.6480000000000001</v>
      </c>
      <c r="C112">
        <v>1377.9190000000001</v>
      </c>
      <c r="D112" s="5">
        <f t="shared" si="13"/>
        <v>1281.2190000000001</v>
      </c>
      <c r="E112" s="7">
        <f t="shared" si="9"/>
        <v>1.2812190000000001</v>
      </c>
      <c r="F112">
        <v>3</v>
      </c>
      <c r="G112">
        <v>2.6139999999999999</v>
      </c>
      <c r="H112">
        <v>685.14499999999998</v>
      </c>
      <c r="I112" s="3">
        <f t="shared" si="14"/>
        <v>596.14499999999998</v>
      </c>
      <c r="J112" s="4">
        <f t="shared" si="10"/>
        <v>0.59614500000000004</v>
      </c>
    </row>
    <row r="113" spans="1:10" x14ac:dyDescent="0.3">
      <c r="A113">
        <v>6</v>
      </c>
      <c r="B113">
        <v>2.319</v>
      </c>
      <c r="C113">
        <v>1716.9549999999999</v>
      </c>
      <c r="D113" s="5">
        <f t="shared" si="13"/>
        <v>1620.2549999999999</v>
      </c>
      <c r="E113" s="7">
        <f t="shared" si="9"/>
        <v>1.6202549999999998</v>
      </c>
      <c r="F113">
        <v>4</v>
      </c>
      <c r="G113">
        <v>1.8759999999999999</v>
      </c>
      <c r="H113">
        <v>2202.7869999999998</v>
      </c>
      <c r="I113" s="3">
        <f t="shared" si="14"/>
        <v>2113.7869999999998</v>
      </c>
      <c r="J113" s="4">
        <f t="shared" si="10"/>
        <v>2.1137869999999999</v>
      </c>
    </row>
    <row r="114" spans="1:10" x14ac:dyDescent="0.3">
      <c r="A114">
        <v>7</v>
      </c>
      <c r="B114">
        <v>4.09</v>
      </c>
      <c r="C114">
        <v>2940.1860000000001</v>
      </c>
      <c r="D114" s="5">
        <f t="shared" si="13"/>
        <v>2843.4860000000003</v>
      </c>
      <c r="E114" s="7">
        <f t="shared" si="9"/>
        <v>2.8434860000000004</v>
      </c>
      <c r="F114">
        <v>5</v>
      </c>
      <c r="G114">
        <v>3.2050000000000001</v>
      </c>
      <c r="H114">
        <v>533.43399999999997</v>
      </c>
      <c r="I114" s="3">
        <f t="shared" si="14"/>
        <v>444.43399999999997</v>
      </c>
      <c r="J114" s="4">
        <f t="shared" si="10"/>
        <v>0.444434</v>
      </c>
    </row>
    <row r="115" spans="1:10" x14ac:dyDescent="0.3">
      <c r="A115">
        <v>8</v>
      </c>
      <c r="B115">
        <v>2.1930000000000001</v>
      </c>
      <c r="C115">
        <v>364.74</v>
      </c>
      <c r="D115" s="5">
        <f t="shared" si="13"/>
        <v>268.04000000000002</v>
      </c>
      <c r="E115" s="7">
        <f t="shared" si="9"/>
        <v>0.26804</v>
      </c>
      <c r="F115">
        <v>6</v>
      </c>
      <c r="G115">
        <v>3.9220000000000002</v>
      </c>
      <c r="H115">
        <v>1373.5319999999999</v>
      </c>
      <c r="I115" s="3">
        <f t="shared" si="14"/>
        <v>1284.5319999999999</v>
      </c>
      <c r="J115" s="4">
        <f t="shared" si="10"/>
        <v>1.284532</v>
      </c>
    </row>
    <row r="116" spans="1:10" x14ac:dyDescent="0.3">
      <c r="A116">
        <v>9</v>
      </c>
      <c r="B116">
        <v>3.0569999999999999</v>
      </c>
      <c r="C116">
        <v>2353.9380000000001</v>
      </c>
      <c r="D116" s="5">
        <f t="shared" si="13"/>
        <v>2257.2380000000003</v>
      </c>
      <c r="E116" s="7">
        <f t="shared" si="9"/>
        <v>2.2572380000000001</v>
      </c>
      <c r="F116">
        <v>7</v>
      </c>
      <c r="G116">
        <v>4.47</v>
      </c>
      <c r="H116">
        <v>1905.604</v>
      </c>
      <c r="I116" s="3">
        <f t="shared" si="14"/>
        <v>1816.604</v>
      </c>
      <c r="J116" s="4">
        <f t="shared" si="10"/>
        <v>1.8166040000000001</v>
      </c>
    </row>
    <row r="117" spans="1:10" x14ac:dyDescent="0.3">
      <c r="A117">
        <v>10</v>
      </c>
      <c r="B117">
        <v>2.0449999999999999</v>
      </c>
      <c r="C117">
        <v>2371.7730000000001</v>
      </c>
      <c r="D117" s="5">
        <f t="shared" si="13"/>
        <v>2275.0730000000003</v>
      </c>
      <c r="E117" s="7">
        <f t="shared" si="9"/>
        <v>2.2750730000000003</v>
      </c>
      <c r="F117">
        <v>8</v>
      </c>
      <c r="G117">
        <v>3.5209999999999999</v>
      </c>
      <c r="H117">
        <v>1911.204</v>
      </c>
      <c r="I117" s="3">
        <f t="shared" si="14"/>
        <v>1822.204</v>
      </c>
      <c r="J117" s="4">
        <f t="shared" si="10"/>
        <v>1.8222039999999999</v>
      </c>
    </row>
    <row r="118" spans="1:10" x14ac:dyDescent="0.3">
      <c r="A118">
        <v>11</v>
      </c>
      <c r="B118">
        <v>3.036</v>
      </c>
      <c r="C118">
        <v>1309.479</v>
      </c>
      <c r="D118" s="5">
        <f t="shared" si="13"/>
        <v>1212.779</v>
      </c>
      <c r="E118" s="7">
        <f t="shared" si="9"/>
        <v>1.2127790000000001</v>
      </c>
      <c r="F118">
        <v>9</v>
      </c>
      <c r="G118">
        <v>3.1419999999999999</v>
      </c>
      <c r="H118">
        <v>1203.242</v>
      </c>
      <c r="I118" s="3">
        <f t="shared" si="14"/>
        <v>1114.242</v>
      </c>
      <c r="J118" s="4">
        <f t="shared" si="10"/>
        <v>1.114242</v>
      </c>
    </row>
    <row r="119" spans="1:10" x14ac:dyDescent="0.3">
      <c r="A119">
        <v>12</v>
      </c>
      <c r="B119">
        <v>1.94</v>
      </c>
      <c r="C119">
        <v>2334.152</v>
      </c>
      <c r="D119" s="5">
        <f t="shared" si="13"/>
        <v>2237.4520000000002</v>
      </c>
      <c r="E119" s="7">
        <f t="shared" si="9"/>
        <v>2.2374520000000002</v>
      </c>
      <c r="F119">
        <v>10</v>
      </c>
      <c r="G119">
        <v>1.202</v>
      </c>
      <c r="H119">
        <v>715.596</v>
      </c>
      <c r="I119" s="3">
        <f t="shared" si="14"/>
        <v>626.596</v>
      </c>
      <c r="J119" s="4">
        <f t="shared" si="10"/>
        <v>0.62659600000000004</v>
      </c>
    </row>
    <row r="120" spans="1:10" x14ac:dyDescent="0.3">
      <c r="A120">
        <v>13</v>
      </c>
      <c r="B120">
        <v>1.982</v>
      </c>
      <c r="C120">
        <v>2612.2339999999999</v>
      </c>
      <c r="D120" s="5">
        <f t="shared" si="13"/>
        <v>2515.5340000000001</v>
      </c>
      <c r="E120" s="7">
        <f t="shared" si="9"/>
        <v>2.5155340000000002</v>
      </c>
      <c r="F120">
        <v>11</v>
      </c>
      <c r="G120">
        <v>2.2770000000000001</v>
      </c>
      <c r="H120">
        <v>3023.1390000000001</v>
      </c>
      <c r="I120" s="3">
        <f t="shared" si="14"/>
        <v>2934.1390000000001</v>
      </c>
      <c r="J120" s="4">
        <f t="shared" si="10"/>
        <v>2.9341390000000001</v>
      </c>
    </row>
    <row r="121" spans="1:10" x14ac:dyDescent="0.3">
      <c r="A121">
        <v>14</v>
      </c>
      <c r="B121">
        <v>2.3820000000000001</v>
      </c>
      <c r="C121">
        <v>2800.549</v>
      </c>
      <c r="D121" s="5">
        <f t="shared" si="13"/>
        <v>2703.8490000000002</v>
      </c>
      <c r="E121" s="7">
        <f t="shared" si="9"/>
        <v>2.7038489999999999</v>
      </c>
      <c r="F121">
        <v>12</v>
      </c>
      <c r="G121">
        <v>3.0779999999999998</v>
      </c>
      <c r="H121">
        <v>412.88400000000001</v>
      </c>
      <c r="I121" s="3">
        <f t="shared" si="14"/>
        <v>323.88400000000001</v>
      </c>
      <c r="J121" s="4">
        <f t="shared" si="10"/>
        <v>0.32388400000000001</v>
      </c>
    </row>
    <row r="122" spans="1:10" x14ac:dyDescent="0.3">
      <c r="A122">
        <v>15</v>
      </c>
      <c r="B122">
        <v>2.6139999999999999</v>
      </c>
      <c r="C122">
        <v>1341.492</v>
      </c>
      <c r="D122" s="5">
        <f t="shared" si="13"/>
        <v>1244.7919999999999</v>
      </c>
      <c r="E122" s="7">
        <f t="shared" si="9"/>
        <v>1.2447919999999999</v>
      </c>
      <c r="F122">
        <v>13</v>
      </c>
      <c r="G122">
        <v>6.0510000000000002</v>
      </c>
      <c r="H122">
        <v>1872.575</v>
      </c>
      <c r="I122" s="3">
        <f t="shared" si="14"/>
        <v>1783.575</v>
      </c>
      <c r="J122" s="4">
        <f t="shared" si="10"/>
        <v>1.7835750000000001</v>
      </c>
    </row>
    <row r="123" spans="1:10" x14ac:dyDescent="0.3">
      <c r="A123">
        <v>16</v>
      </c>
      <c r="B123">
        <v>2.129</v>
      </c>
      <c r="C123">
        <v>1584.5640000000001</v>
      </c>
      <c r="D123" s="5">
        <f t="shared" si="13"/>
        <v>1487.864</v>
      </c>
      <c r="E123" s="7">
        <f t="shared" si="9"/>
        <v>1.4878640000000001</v>
      </c>
      <c r="F123">
        <v>14</v>
      </c>
      <c r="G123">
        <v>1.919</v>
      </c>
      <c r="H123">
        <v>1204.462</v>
      </c>
      <c r="I123" s="3">
        <f t="shared" si="14"/>
        <v>1115.462</v>
      </c>
      <c r="J123" s="4">
        <f t="shared" si="10"/>
        <v>1.115462</v>
      </c>
    </row>
    <row r="124" spans="1:10" x14ac:dyDescent="0.3">
      <c r="A124">
        <v>17</v>
      </c>
      <c r="B124">
        <v>2.214</v>
      </c>
      <c r="C124">
        <v>1802.7809999999999</v>
      </c>
      <c r="D124" s="5">
        <f t="shared" si="13"/>
        <v>1706.0809999999999</v>
      </c>
      <c r="E124" s="7">
        <f t="shared" si="9"/>
        <v>1.706081</v>
      </c>
      <c r="F124">
        <v>15</v>
      </c>
      <c r="G124">
        <v>1.708</v>
      </c>
      <c r="H124">
        <v>1185.58</v>
      </c>
      <c r="I124" s="3">
        <f t="shared" si="14"/>
        <v>1096.58</v>
      </c>
      <c r="J124" s="4">
        <f t="shared" si="10"/>
        <v>1.0965799999999999</v>
      </c>
    </row>
    <row r="125" spans="1:10" x14ac:dyDescent="0.3">
      <c r="A125">
        <v>18</v>
      </c>
      <c r="B125">
        <v>3.0990000000000002</v>
      </c>
      <c r="C125">
        <v>2389.0479999999998</v>
      </c>
      <c r="D125" s="5">
        <f t="shared" si="13"/>
        <v>2292.348</v>
      </c>
      <c r="E125" s="7">
        <f t="shared" si="9"/>
        <v>2.2923480000000001</v>
      </c>
      <c r="F125">
        <v>16</v>
      </c>
      <c r="G125">
        <v>2.4670000000000001</v>
      </c>
      <c r="H125">
        <v>2378.0509999999999</v>
      </c>
      <c r="I125" s="3">
        <f t="shared" si="14"/>
        <v>2289.0509999999999</v>
      </c>
      <c r="J125" s="4">
        <f t="shared" si="10"/>
        <v>2.2890509999999997</v>
      </c>
    </row>
    <row r="126" spans="1:10" x14ac:dyDescent="0.3">
      <c r="A126">
        <v>19</v>
      </c>
      <c r="B126">
        <v>2.34</v>
      </c>
      <c r="C126">
        <v>2616.5859999999998</v>
      </c>
      <c r="D126" s="5">
        <f t="shared" si="13"/>
        <v>2519.886</v>
      </c>
      <c r="E126" s="7">
        <f t="shared" si="9"/>
        <v>2.5198860000000001</v>
      </c>
      <c r="F126">
        <v>17</v>
      </c>
      <c r="G126">
        <v>2.5299999999999998</v>
      </c>
      <c r="H126">
        <v>1371.9749999999999</v>
      </c>
      <c r="I126" s="3">
        <f t="shared" si="14"/>
        <v>1282.9749999999999</v>
      </c>
      <c r="J126" s="4">
        <f t="shared" si="10"/>
        <v>1.282975</v>
      </c>
    </row>
    <row r="127" spans="1:10" x14ac:dyDescent="0.3">
      <c r="A127">
        <v>20</v>
      </c>
      <c r="B127">
        <v>1.8979999999999999</v>
      </c>
      <c r="C127">
        <v>2634.8440000000001</v>
      </c>
      <c r="D127" s="5">
        <f t="shared" si="13"/>
        <v>2538.1440000000002</v>
      </c>
      <c r="E127" s="7">
        <f t="shared" si="9"/>
        <v>2.5381440000000004</v>
      </c>
      <c r="F127">
        <v>18</v>
      </c>
      <c r="G127">
        <v>2.34</v>
      </c>
      <c r="H127">
        <v>2040.712</v>
      </c>
      <c r="I127" s="3">
        <f t="shared" si="14"/>
        <v>1951.712</v>
      </c>
      <c r="J127" s="4">
        <f t="shared" si="10"/>
        <v>1.9517119999999999</v>
      </c>
    </row>
    <row r="128" spans="1:10" x14ac:dyDescent="0.3">
      <c r="A128">
        <v>21</v>
      </c>
      <c r="B128">
        <v>8.1590000000000007</v>
      </c>
      <c r="C128">
        <v>1513.2449999999999</v>
      </c>
      <c r="D128" s="5">
        <f t="shared" si="13"/>
        <v>1416.5449999999998</v>
      </c>
      <c r="E128" s="7">
        <f t="shared" si="9"/>
        <v>1.4165449999999999</v>
      </c>
      <c r="F128">
        <v>19</v>
      </c>
      <c r="G128">
        <v>2.6779999999999999</v>
      </c>
      <c r="H128">
        <v>559.85799999999995</v>
      </c>
      <c r="I128" s="3">
        <f t="shared" si="14"/>
        <v>470.85799999999995</v>
      </c>
      <c r="J128" s="4">
        <f t="shared" si="10"/>
        <v>0.47085799999999994</v>
      </c>
    </row>
    <row r="129" spans="1:10" x14ac:dyDescent="0.3">
      <c r="A129">
        <v>22</v>
      </c>
      <c r="B129">
        <v>2.7829999999999999</v>
      </c>
      <c r="C129">
        <v>2585.8110000000001</v>
      </c>
      <c r="D129" s="5">
        <f t="shared" si="13"/>
        <v>2489.1110000000003</v>
      </c>
      <c r="E129" s="7">
        <f t="shared" si="9"/>
        <v>2.4891110000000003</v>
      </c>
      <c r="F129">
        <v>20</v>
      </c>
      <c r="G129">
        <v>2.7410000000000001</v>
      </c>
      <c r="H129">
        <v>2008.162</v>
      </c>
      <c r="I129" s="3">
        <f t="shared" si="14"/>
        <v>1919.162</v>
      </c>
      <c r="J129" s="4">
        <f t="shared" si="10"/>
        <v>1.919162</v>
      </c>
    </row>
    <row r="130" spans="1:10" x14ac:dyDescent="0.3">
      <c r="A130">
        <v>23</v>
      </c>
      <c r="B130">
        <v>2.1720000000000002</v>
      </c>
      <c r="C130">
        <v>2666.058</v>
      </c>
      <c r="D130" s="5">
        <f t="shared" si="13"/>
        <v>2569.3580000000002</v>
      </c>
      <c r="E130" s="7">
        <f t="shared" si="9"/>
        <v>2.5693580000000003</v>
      </c>
      <c r="F130">
        <v>21</v>
      </c>
      <c r="G130">
        <v>2.3820000000000001</v>
      </c>
      <c r="H130">
        <v>2250.4250000000002</v>
      </c>
      <c r="I130" s="3">
        <f t="shared" si="14"/>
        <v>2161.4250000000002</v>
      </c>
      <c r="J130" s="4">
        <f t="shared" si="10"/>
        <v>2.1614250000000004</v>
      </c>
    </row>
    <row r="131" spans="1:10" x14ac:dyDescent="0.3">
      <c r="A131">
        <v>24</v>
      </c>
      <c r="B131">
        <v>2.1080000000000001</v>
      </c>
      <c r="C131">
        <v>2639.25</v>
      </c>
      <c r="D131" s="5">
        <f t="shared" si="13"/>
        <v>2542.5500000000002</v>
      </c>
      <c r="E131" s="7">
        <f t="shared" si="9"/>
        <v>2.5425500000000003</v>
      </c>
      <c r="F131">
        <v>22</v>
      </c>
      <c r="G131">
        <v>2.8889999999999998</v>
      </c>
      <c r="H131">
        <v>2236.4009999999998</v>
      </c>
      <c r="I131" s="3">
        <f t="shared" si="14"/>
        <v>2147.4009999999998</v>
      </c>
      <c r="J131" s="4">
        <f t="shared" si="10"/>
        <v>2.1474009999999999</v>
      </c>
    </row>
    <row r="132" spans="1:10" x14ac:dyDescent="0.3">
      <c r="A132">
        <v>25</v>
      </c>
      <c r="B132">
        <v>2.4249999999999998</v>
      </c>
      <c r="C132">
        <v>1149.626</v>
      </c>
      <c r="D132" s="5">
        <f t="shared" si="13"/>
        <v>1052.9259999999999</v>
      </c>
      <c r="E132" s="7">
        <f t="shared" si="9"/>
        <v>1.052926</v>
      </c>
      <c r="F132">
        <v>23</v>
      </c>
      <c r="G132">
        <v>3.2679999999999998</v>
      </c>
      <c r="H132">
        <v>1092.6769999999999</v>
      </c>
      <c r="I132" s="3">
        <f t="shared" si="14"/>
        <v>1003.6769999999999</v>
      </c>
      <c r="J132" s="4">
        <f t="shared" si="10"/>
        <v>1.0036769999999999</v>
      </c>
    </row>
    <row r="133" spans="1:10" x14ac:dyDescent="0.3">
      <c r="A133">
        <v>26</v>
      </c>
      <c r="B133">
        <v>2.7829999999999999</v>
      </c>
      <c r="C133">
        <v>2416.3029999999999</v>
      </c>
      <c r="D133" s="5">
        <f t="shared" si="13"/>
        <v>2319.6030000000001</v>
      </c>
      <c r="E133" s="7">
        <f t="shared" ref="E133:E197" si="15">D133/1000</f>
        <v>2.3196029999999999</v>
      </c>
      <c r="F133">
        <v>24</v>
      </c>
      <c r="G133">
        <v>3.0779999999999998</v>
      </c>
      <c r="H133">
        <v>1011.0549999999999</v>
      </c>
      <c r="I133" s="3">
        <f t="shared" si="14"/>
        <v>922.05499999999995</v>
      </c>
      <c r="J133" s="4">
        <f t="shared" si="10"/>
        <v>0.92205499999999996</v>
      </c>
    </row>
    <row r="134" spans="1:10" x14ac:dyDescent="0.3">
      <c r="A134">
        <v>27</v>
      </c>
      <c r="B134">
        <v>2.298</v>
      </c>
      <c r="C134">
        <v>2949.9169999999999</v>
      </c>
      <c r="D134" s="5">
        <f t="shared" si="13"/>
        <v>2853.2170000000001</v>
      </c>
      <c r="E134" s="7">
        <f t="shared" si="15"/>
        <v>2.8532169999999999</v>
      </c>
      <c r="F134">
        <v>25</v>
      </c>
      <c r="G134">
        <v>1.623</v>
      </c>
      <c r="H134">
        <v>2899.5970000000002</v>
      </c>
      <c r="I134" s="3">
        <f t="shared" si="14"/>
        <v>2810.5970000000002</v>
      </c>
      <c r="J134" s="4">
        <f t="shared" si="10"/>
        <v>2.810597</v>
      </c>
    </row>
    <row r="135" spans="1:10" x14ac:dyDescent="0.3">
      <c r="A135">
        <v>28</v>
      </c>
      <c r="B135">
        <v>2.488</v>
      </c>
      <c r="C135">
        <v>2832.28</v>
      </c>
      <c r="D135" s="5">
        <f t="shared" si="13"/>
        <v>2735.5800000000004</v>
      </c>
      <c r="E135" s="7">
        <f t="shared" si="15"/>
        <v>2.7355800000000006</v>
      </c>
      <c r="F135">
        <v>26</v>
      </c>
      <c r="G135">
        <v>3.7109999999999999</v>
      </c>
      <c r="H135">
        <v>1910.7950000000001</v>
      </c>
      <c r="I135" s="3">
        <f t="shared" si="14"/>
        <v>1821.7950000000001</v>
      </c>
      <c r="J135" s="4">
        <f t="shared" ref="J135:J199" si="16">I135/1000</f>
        <v>1.8217950000000001</v>
      </c>
    </row>
    <row r="136" spans="1:10" x14ac:dyDescent="0.3">
      <c r="A136">
        <v>29</v>
      </c>
      <c r="B136">
        <v>2.5510000000000002</v>
      </c>
      <c r="C136">
        <v>2607.7359999999999</v>
      </c>
      <c r="D136" s="5">
        <f t="shared" si="13"/>
        <v>2511.0360000000001</v>
      </c>
      <c r="E136" s="7">
        <f t="shared" si="15"/>
        <v>2.5110360000000003</v>
      </c>
      <c r="F136">
        <v>27</v>
      </c>
      <c r="G136">
        <v>2.6989999999999998</v>
      </c>
      <c r="H136">
        <v>681.29700000000003</v>
      </c>
      <c r="I136" s="3">
        <f t="shared" si="14"/>
        <v>592.29700000000003</v>
      </c>
      <c r="J136" s="4">
        <f t="shared" si="16"/>
        <v>0.59229700000000007</v>
      </c>
    </row>
    <row r="137" spans="1:10" x14ac:dyDescent="0.3">
      <c r="A137">
        <v>30</v>
      </c>
      <c r="B137">
        <v>1.8759999999999999</v>
      </c>
      <c r="C137">
        <v>358.416</v>
      </c>
      <c r="D137" s="5">
        <f t="shared" si="13"/>
        <v>261.71600000000001</v>
      </c>
      <c r="E137" s="7">
        <f t="shared" si="15"/>
        <v>0.261716</v>
      </c>
      <c r="F137">
        <v>28</v>
      </c>
      <c r="G137">
        <v>2.1930000000000001</v>
      </c>
      <c r="H137">
        <v>2281.808</v>
      </c>
      <c r="I137" s="3">
        <f t="shared" si="14"/>
        <v>2192.808</v>
      </c>
      <c r="J137" s="4">
        <f t="shared" si="16"/>
        <v>2.1928079999999999</v>
      </c>
    </row>
    <row r="138" spans="1:10" x14ac:dyDescent="0.3">
      <c r="A138">
        <v>31</v>
      </c>
      <c r="B138">
        <v>4.3639999999999999</v>
      </c>
      <c r="C138">
        <v>2942.4009999999998</v>
      </c>
      <c r="D138" s="5">
        <f t="shared" si="13"/>
        <v>2845.701</v>
      </c>
      <c r="E138" s="7">
        <f t="shared" si="15"/>
        <v>2.845701</v>
      </c>
      <c r="F138">
        <v>29</v>
      </c>
      <c r="G138">
        <v>6.3250000000000002</v>
      </c>
      <c r="H138">
        <v>331.28</v>
      </c>
      <c r="I138" s="3">
        <f t="shared" si="14"/>
        <v>242.27999999999997</v>
      </c>
      <c r="J138" s="4">
        <f t="shared" si="16"/>
        <v>0.24227999999999997</v>
      </c>
    </row>
    <row r="139" spans="1:10" x14ac:dyDescent="0.3">
      <c r="A139">
        <v>32</v>
      </c>
      <c r="B139">
        <v>3.2890000000000001</v>
      </c>
      <c r="C139">
        <v>2632.4679999999998</v>
      </c>
      <c r="D139" s="5">
        <f t="shared" si="13"/>
        <v>2535.768</v>
      </c>
      <c r="E139" s="7">
        <f t="shared" si="15"/>
        <v>2.535768</v>
      </c>
      <c r="F139">
        <v>30</v>
      </c>
      <c r="G139">
        <v>2.8250000000000002</v>
      </c>
      <c r="H139">
        <v>1898.3430000000001</v>
      </c>
      <c r="I139" s="3">
        <f t="shared" si="14"/>
        <v>1809.3430000000001</v>
      </c>
      <c r="J139" s="4">
        <f t="shared" si="16"/>
        <v>1.8093430000000001</v>
      </c>
    </row>
    <row r="140" spans="1:10" x14ac:dyDescent="0.3">
      <c r="A140">
        <v>33</v>
      </c>
      <c r="B140">
        <v>4.0270000000000001</v>
      </c>
      <c r="C140">
        <v>1209.2929999999999</v>
      </c>
      <c r="D140" s="5">
        <f t="shared" si="13"/>
        <v>1112.5929999999998</v>
      </c>
      <c r="E140" s="7">
        <f t="shared" si="15"/>
        <v>1.1125929999999999</v>
      </c>
      <c r="F140">
        <v>31</v>
      </c>
      <c r="G140">
        <v>4.9340000000000002</v>
      </c>
      <c r="H140">
        <v>1993.385</v>
      </c>
      <c r="I140" s="3">
        <f t="shared" si="14"/>
        <v>1904.385</v>
      </c>
      <c r="J140" s="4">
        <f t="shared" si="16"/>
        <v>1.904385</v>
      </c>
    </row>
    <row r="141" spans="1:10" x14ac:dyDescent="0.3">
      <c r="A141">
        <v>34</v>
      </c>
      <c r="B141">
        <v>2.91</v>
      </c>
      <c r="C141">
        <v>1759.7249999999999</v>
      </c>
      <c r="D141" s="5">
        <f t="shared" ref="D141:D172" si="17">C141-96.7</f>
        <v>1663.0249999999999</v>
      </c>
      <c r="E141" s="7">
        <f t="shared" si="15"/>
        <v>1.6630249999999998</v>
      </c>
      <c r="F141">
        <v>32</v>
      </c>
      <c r="G141">
        <v>3.1629999999999998</v>
      </c>
      <c r="H141">
        <v>2141.0529999999999</v>
      </c>
      <c r="I141" s="3">
        <f t="shared" si="14"/>
        <v>2052.0529999999999</v>
      </c>
      <c r="J141" s="4">
        <f t="shared" si="16"/>
        <v>2.0520529999999999</v>
      </c>
    </row>
    <row r="142" spans="1:10" x14ac:dyDescent="0.3">
      <c r="A142">
        <v>35</v>
      </c>
      <c r="B142">
        <v>1.8979999999999999</v>
      </c>
      <c r="C142">
        <v>1996.3779999999999</v>
      </c>
      <c r="D142" s="5">
        <f t="shared" si="17"/>
        <v>1899.6779999999999</v>
      </c>
      <c r="E142" s="7">
        <f t="shared" si="15"/>
        <v>1.899678</v>
      </c>
      <c r="F142">
        <v>33</v>
      </c>
      <c r="G142">
        <v>4.407</v>
      </c>
      <c r="H142">
        <v>518.66999999999996</v>
      </c>
      <c r="I142" s="3">
        <f t="shared" si="14"/>
        <v>429.66999999999996</v>
      </c>
      <c r="J142" s="4">
        <f t="shared" si="16"/>
        <v>0.42966999999999994</v>
      </c>
    </row>
    <row r="143" spans="1:10" x14ac:dyDescent="0.3">
      <c r="A143">
        <v>36</v>
      </c>
      <c r="B143">
        <v>1.8979999999999999</v>
      </c>
      <c r="C143">
        <v>2293.2220000000002</v>
      </c>
      <c r="D143" s="5">
        <f t="shared" si="17"/>
        <v>2196.5220000000004</v>
      </c>
      <c r="E143" s="7">
        <f t="shared" si="15"/>
        <v>2.1965220000000003</v>
      </c>
      <c r="F143">
        <v>34</v>
      </c>
      <c r="G143">
        <v>2.91</v>
      </c>
      <c r="H143">
        <v>664.66700000000003</v>
      </c>
      <c r="I143" s="3">
        <f t="shared" ref="I143:I174" si="18">H143-89</f>
        <v>575.66700000000003</v>
      </c>
      <c r="J143" s="4">
        <f t="shared" si="16"/>
        <v>0.57566700000000004</v>
      </c>
    </row>
    <row r="144" spans="1:10" x14ac:dyDescent="0.3">
      <c r="A144">
        <v>37</v>
      </c>
      <c r="B144">
        <v>2.6139999999999999</v>
      </c>
      <c r="C144">
        <v>2750.5729999999999</v>
      </c>
      <c r="D144" s="5">
        <f t="shared" si="17"/>
        <v>2653.873</v>
      </c>
      <c r="E144" s="7">
        <f t="shared" si="15"/>
        <v>2.6538729999999999</v>
      </c>
      <c r="F144">
        <v>35</v>
      </c>
      <c r="G144">
        <v>2.298</v>
      </c>
      <c r="H144">
        <v>1922.9449999999999</v>
      </c>
      <c r="I144" s="3">
        <f t="shared" si="18"/>
        <v>1833.9449999999999</v>
      </c>
      <c r="J144" s="4">
        <f t="shared" si="16"/>
        <v>1.8339449999999999</v>
      </c>
    </row>
    <row r="145" spans="1:10" x14ac:dyDescent="0.3">
      <c r="A145">
        <v>38</v>
      </c>
      <c r="B145">
        <v>3.036</v>
      </c>
      <c r="C145">
        <v>2840.576</v>
      </c>
      <c r="D145" s="5">
        <f t="shared" si="17"/>
        <v>2743.8760000000002</v>
      </c>
      <c r="E145" s="7">
        <f t="shared" si="15"/>
        <v>2.7438760000000002</v>
      </c>
      <c r="F145">
        <v>36</v>
      </c>
      <c r="G145">
        <v>2.34</v>
      </c>
      <c r="H145">
        <v>1934.9369999999999</v>
      </c>
      <c r="I145" s="3">
        <f t="shared" si="18"/>
        <v>1845.9369999999999</v>
      </c>
      <c r="J145" s="4">
        <f t="shared" si="16"/>
        <v>1.8459369999999999</v>
      </c>
    </row>
    <row r="146" spans="1:10" x14ac:dyDescent="0.3">
      <c r="A146">
        <v>39</v>
      </c>
      <c r="B146">
        <v>2.1509999999999998</v>
      </c>
      <c r="C146">
        <v>2529.2550000000001</v>
      </c>
      <c r="D146" s="5">
        <f t="shared" si="17"/>
        <v>2432.5550000000003</v>
      </c>
      <c r="E146" s="7">
        <f t="shared" si="15"/>
        <v>2.4325550000000002</v>
      </c>
      <c r="F146">
        <v>37</v>
      </c>
      <c r="G146">
        <v>1.8979999999999999</v>
      </c>
      <c r="H146">
        <v>1168.722</v>
      </c>
      <c r="I146" s="3">
        <f t="shared" si="18"/>
        <v>1079.722</v>
      </c>
      <c r="J146" s="4">
        <f t="shared" si="16"/>
        <v>1.0797220000000001</v>
      </c>
    </row>
    <row r="147" spans="1:10" x14ac:dyDescent="0.3">
      <c r="A147">
        <v>40</v>
      </c>
      <c r="B147">
        <v>2.1930000000000001</v>
      </c>
      <c r="C147">
        <v>2949.1350000000002</v>
      </c>
      <c r="D147" s="5">
        <f t="shared" si="17"/>
        <v>2852.4350000000004</v>
      </c>
      <c r="E147" s="7">
        <f t="shared" si="15"/>
        <v>2.8524350000000003</v>
      </c>
      <c r="F147">
        <v>38</v>
      </c>
      <c r="G147">
        <v>3.5630000000000002</v>
      </c>
      <c r="H147">
        <v>1390.6210000000001</v>
      </c>
      <c r="I147" s="3">
        <f t="shared" si="18"/>
        <v>1301.6210000000001</v>
      </c>
      <c r="J147" s="4">
        <f t="shared" si="16"/>
        <v>1.3016210000000001</v>
      </c>
    </row>
    <row r="148" spans="1:10" x14ac:dyDescent="0.3">
      <c r="A148">
        <v>41</v>
      </c>
      <c r="B148">
        <v>2.72</v>
      </c>
      <c r="C148">
        <v>1514.8140000000001</v>
      </c>
      <c r="D148" s="5">
        <f t="shared" si="17"/>
        <v>1418.114</v>
      </c>
      <c r="E148" s="7">
        <f t="shared" si="15"/>
        <v>1.4181140000000001</v>
      </c>
      <c r="F148">
        <v>39</v>
      </c>
      <c r="G148">
        <v>3.1419999999999999</v>
      </c>
      <c r="H148">
        <v>846.60400000000004</v>
      </c>
      <c r="I148" s="3">
        <f t="shared" si="18"/>
        <v>757.60400000000004</v>
      </c>
      <c r="J148" s="4">
        <f t="shared" si="16"/>
        <v>0.75760400000000006</v>
      </c>
    </row>
    <row r="149" spans="1:10" x14ac:dyDescent="0.3">
      <c r="A149">
        <v>42</v>
      </c>
      <c r="B149">
        <v>4.0060000000000002</v>
      </c>
      <c r="C149">
        <v>2672.5630000000001</v>
      </c>
      <c r="D149" s="5">
        <f t="shared" si="17"/>
        <v>2575.8630000000003</v>
      </c>
      <c r="E149" s="7">
        <f t="shared" si="15"/>
        <v>2.5758630000000005</v>
      </c>
      <c r="F149">
        <v>40</v>
      </c>
      <c r="G149">
        <v>4.8070000000000004</v>
      </c>
      <c r="H149">
        <v>1966.9169999999999</v>
      </c>
      <c r="I149" s="3">
        <f t="shared" si="18"/>
        <v>1877.9169999999999</v>
      </c>
      <c r="J149" s="4">
        <f t="shared" si="16"/>
        <v>1.8779169999999998</v>
      </c>
    </row>
    <row r="150" spans="1:10" x14ac:dyDescent="0.3">
      <c r="A150">
        <v>43</v>
      </c>
      <c r="B150">
        <v>2.8039999999999998</v>
      </c>
      <c r="C150">
        <v>3391.4740000000002</v>
      </c>
      <c r="D150" s="5">
        <f t="shared" si="17"/>
        <v>3294.7740000000003</v>
      </c>
      <c r="E150" s="7">
        <f t="shared" si="15"/>
        <v>3.2947740000000003</v>
      </c>
      <c r="F150">
        <v>41</v>
      </c>
      <c r="G150">
        <v>2.931</v>
      </c>
      <c r="H150">
        <v>359.77699999999999</v>
      </c>
      <c r="I150" s="3">
        <f t="shared" si="18"/>
        <v>270.77699999999999</v>
      </c>
      <c r="J150" s="4">
        <f t="shared" si="16"/>
        <v>0.27077699999999999</v>
      </c>
    </row>
    <row r="151" spans="1:10" x14ac:dyDescent="0.3">
      <c r="A151">
        <v>44</v>
      </c>
      <c r="B151">
        <v>3.4159999999999999</v>
      </c>
      <c r="C151">
        <v>3236.654</v>
      </c>
      <c r="D151" s="5">
        <f t="shared" si="17"/>
        <v>3139.9540000000002</v>
      </c>
      <c r="E151" s="7">
        <f t="shared" si="15"/>
        <v>3.1399540000000004</v>
      </c>
      <c r="F151">
        <v>42</v>
      </c>
      <c r="G151">
        <v>2.0449999999999999</v>
      </c>
      <c r="H151">
        <v>120.639</v>
      </c>
      <c r="I151" s="3">
        <f t="shared" si="18"/>
        <v>31.638999999999996</v>
      </c>
      <c r="J151" s="4">
        <f t="shared" si="16"/>
        <v>3.1638999999999994E-2</v>
      </c>
    </row>
    <row r="152" spans="1:10" x14ac:dyDescent="0.3">
      <c r="A152">
        <v>45</v>
      </c>
      <c r="B152">
        <v>2.4039999999999999</v>
      </c>
      <c r="C152">
        <v>2867.3510000000001</v>
      </c>
      <c r="D152" s="5">
        <f t="shared" si="17"/>
        <v>2770.6510000000003</v>
      </c>
      <c r="E152" s="7">
        <f t="shared" si="15"/>
        <v>2.7706510000000004</v>
      </c>
      <c r="F152">
        <v>43</v>
      </c>
      <c r="G152">
        <v>3.669</v>
      </c>
      <c r="H152">
        <v>1490.557</v>
      </c>
      <c r="I152" s="3">
        <f t="shared" si="18"/>
        <v>1401.557</v>
      </c>
      <c r="J152" s="4">
        <f t="shared" si="16"/>
        <v>1.4015569999999999</v>
      </c>
    </row>
    <row r="153" spans="1:10" x14ac:dyDescent="0.3">
      <c r="A153">
        <v>46</v>
      </c>
      <c r="B153">
        <v>3.964</v>
      </c>
      <c r="C153">
        <v>2726.1060000000002</v>
      </c>
      <c r="D153" s="5">
        <f t="shared" si="17"/>
        <v>2629.4060000000004</v>
      </c>
      <c r="E153" s="7">
        <f t="shared" si="15"/>
        <v>2.6294060000000004</v>
      </c>
      <c r="F153">
        <v>44</v>
      </c>
      <c r="G153">
        <v>2.8460000000000001</v>
      </c>
      <c r="H153">
        <v>594.77800000000002</v>
      </c>
      <c r="I153" s="3">
        <f t="shared" si="18"/>
        <v>505.77800000000002</v>
      </c>
      <c r="J153" s="4">
        <f t="shared" si="16"/>
        <v>0.50577800000000006</v>
      </c>
    </row>
    <row r="154" spans="1:10" x14ac:dyDescent="0.3">
      <c r="A154">
        <v>47</v>
      </c>
      <c r="B154">
        <v>2.319</v>
      </c>
      <c r="C154">
        <v>2983.9360000000001</v>
      </c>
      <c r="D154" s="5">
        <f t="shared" si="17"/>
        <v>2887.2360000000003</v>
      </c>
      <c r="E154" s="7">
        <f t="shared" si="15"/>
        <v>2.8872360000000001</v>
      </c>
      <c r="F154">
        <v>45</v>
      </c>
      <c r="G154">
        <v>2.952</v>
      </c>
      <c r="H154">
        <v>1421.829</v>
      </c>
      <c r="I154" s="3">
        <f t="shared" si="18"/>
        <v>1332.829</v>
      </c>
      <c r="J154" s="4">
        <f t="shared" si="16"/>
        <v>1.332829</v>
      </c>
    </row>
    <row r="155" spans="1:10" x14ac:dyDescent="0.3">
      <c r="A155">
        <v>48</v>
      </c>
      <c r="B155">
        <v>3.0779999999999998</v>
      </c>
      <c r="C155">
        <v>2482.616</v>
      </c>
      <c r="D155" s="5">
        <f t="shared" si="17"/>
        <v>2385.9160000000002</v>
      </c>
      <c r="E155" s="7">
        <f t="shared" si="15"/>
        <v>2.3859160000000004</v>
      </c>
      <c r="F155">
        <v>46</v>
      </c>
      <c r="G155">
        <v>3.1419999999999999</v>
      </c>
      <c r="H155">
        <v>1841.2080000000001</v>
      </c>
      <c r="I155" s="3">
        <f t="shared" si="18"/>
        <v>1752.2080000000001</v>
      </c>
      <c r="J155" s="4">
        <f t="shared" si="16"/>
        <v>1.752208</v>
      </c>
    </row>
    <row r="156" spans="1:10" x14ac:dyDescent="0.3">
      <c r="A156">
        <v>49</v>
      </c>
      <c r="B156">
        <v>2.5299999999999998</v>
      </c>
      <c r="C156">
        <v>1748.2329999999999</v>
      </c>
      <c r="D156" s="5">
        <f t="shared" si="17"/>
        <v>1651.5329999999999</v>
      </c>
      <c r="E156" s="7">
        <f t="shared" si="15"/>
        <v>1.6515329999999999</v>
      </c>
      <c r="F156">
        <v>47</v>
      </c>
      <c r="G156">
        <v>2.129</v>
      </c>
      <c r="H156">
        <v>1494.624</v>
      </c>
      <c r="I156" s="3">
        <f t="shared" si="18"/>
        <v>1405.624</v>
      </c>
      <c r="J156" s="4">
        <f t="shared" si="16"/>
        <v>1.405624</v>
      </c>
    </row>
    <row r="157" spans="1:10" x14ac:dyDescent="0.3">
      <c r="A157">
        <v>50</v>
      </c>
      <c r="B157">
        <v>3.8580000000000001</v>
      </c>
      <c r="C157">
        <v>2476.3609999999999</v>
      </c>
      <c r="D157" s="5">
        <f t="shared" si="17"/>
        <v>2379.6610000000001</v>
      </c>
      <c r="E157" s="7">
        <f t="shared" si="15"/>
        <v>2.379661</v>
      </c>
      <c r="F157">
        <v>48</v>
      </c>
      <c r="G157">
        <v>5.7560000000000002</v>
      </c>
      <c r="H157">
        <v>704.875</v>
      </c>
      <c r="I157" s="3">
        <f t="shared" si="18"/>
        <v>615.875</v>
      </c>
      <c r="J157" s="4">
        <f t="shared" si="16"/>
        <v>0.61587499999999995</v>
      </c>
    </row>
    <row r="158" spans="1:10" x14ac:dyDescent="0.3">
      <c r="A158">
        <v>51</v>
      </c>
      <c r="B158">
        <v>3.2469999999999999</v>
      </c>
      <c r="C158">
        <v>2319.3380000000002</v>
      </c>
      <c r="D158" s="5">
        <f t="shared" si="17"/>
        <v>2222.6380000000004</v>
      </c>
      <c r="E158" s="7">
        <f t="shared" si="15"/>
        <v>2.2226380000000003</v>
      </c>
      <c r="F158">
        <v>49</v>
      </c>
      <c r="G158">
        <v>4.681</v>
      </c>
      <c r="H158">
        <v>823.14400000000001</v>
      </c>
      <c r="I158" s="3">
        <f t="shared" si="18"/>
        <v>734.14400000000001</v>
      </c>
      <c r="J158" s="4">
        <f t="shared" si="16"/>
        <v>0.73414400000000002</v>
      </c>
    </row>
    <row r="159" spans="1:10" x14ac:dyDescent="0.3">
      <c r="D159" s="5"/>
      <c r="E159" s="7"/>
      <c r="F159">
        <v>50</v>
      </c>
      <c r="G159">
        <v>3.2679999999999998</v>
      </c>
      <c r="H159">
        <v>723.39400000000001</v>
      </c>
      <c r="I159" s="3">
        <f t="shared" si="18"/>
        <v>634.39400000000001</v>
      </c>
      <c r="J159" s="4">
        <f t="shared" si="16"/>
        <v>0.63439400000000001</v>
      </c>
    </row>
    <row r="160" spans="1:10" x14ac:dyDescent="0.3">
      <c r="A160" t="s">
        <v>19</v>
      </c>
      <c r="D160" s="11"/>
      <c r="E160" s="11"/>
      <c r="F160">
        <v>51</v>
      </c>
      <c r="G160">
        <v>7.4</v>
      </c>
      <c r="H160">
        <v>1273.0999999999999</v>
      </c>
      <c r="I160" s="3">
        <f t="shared" si="18"/>
        <v>1184.0999999999999</v>
      </c>
      <c r="J160" s="4">
        <f t="shared" si="16"/>
        <v>1.1840999999999999</v>
      </c>
    </row>
    <row r="161" spans="1:10" x14ac:dyDescent="0.3">
      <c r="A161">
        <v>1</v>
      </c>
      <c r="B161">
        <v>5.1660000000000004</v>
      </c>
      <c r="C161">
        <v>136.53899999999999</v>
      </c>
      <c r="D161" s="11"/>
      <c r="E161" s="11"/>
      <c r="I161" s="11"/>
      <c r="J161" s="11"/>
    </row>
    <row r="162" spans="1:10" x14ac:dyDescent="0.3">
      <c r="A162">
        <v>2</v>
      </c>
      <c r="B162">
        <v>2.3820000000000001</v>
      </c>
      <c r="C162">
        <v>1604</v>
      </c>
      <c r="D162" s="5">
        <f t="shared" ref="D162:D193" si="19">C162-136.5</f>
        <v>1467.5</v>
      </c>
      <c r="E162" s="7">
        <f t="shared" si="15"/>
        <v>1.4675</v>
      </c>
      <c r="F162" t="s">
        <v>20</v>
      </c>
      <c r="I162" s="11"/>
      <c r="J162" s="11"/>
    </row>
    <row r="163" spans="1:10" x14ac:dyDescent="0.3">
      <c r="A163">
        <v>3</v>
      </c>
      <c r="B163">
        <v>2.5510000000000002</v>
      </c>
      <c r="C163">
        <v>3086.6860000000001</v>
      </c>
      <c r="D163" s="5">
        <f t="shared" si="19"/>
        <v>2950.1860000000001</v>
      </c>
      <c r="E163" s="7">
        <f t="shared" si="15"/>
        <v>2.950186</v>
      </c>
      <c r="F163">
        <v>1</v>
      </c>
      <c r="G163">
        <v>17.562999999999999</v>
      </c>
      <c r="H163">
        <v>90.847999999999999</v>
      </c>
      <c r="I163" s="11"/>
      <c r="J163" s="11"/>
    </row>
    <row r="164" spans="1:10" x14ac:dyDescent="0.3">
      <c r="A164">
        <v>4</v>
      </c>
      <c r="B164">
        <v>2.3610000000000002</v>
      </c>
      <c r="C164">
        <v>2943.4290000000001</v>
      </c>
      <c r="D164" s="5">
        <f t="shared" si="19"/>
        <v>2806.9290000000001</v>
      </c>
      <c r="E164" s="7">
        <f t="shared" si="15"/>
        <v>2.8069290000000002</v>
      </c>
      <c r="F164">
        <v>2</v>
      </c>
      <c r="G164">
        <v>2.4039999999999999</v>
      </c>
      <c r="H164">
        <v>2419.6489999999999</v>
      </c>
      <c r="I164" s="3">
        <f t="shared" ref="I164:I195" si="20">H164-90.8</f>
        <v>2328.8489999999997</v>
      </c>
      <c r="J164" s="4">
        <f t="shared" si="16"/>
        <v>2.3288489999999995</v>
      </c>
    </row>
    <row r="165" spans="1:10" x14ac:dyDescent="0.3">
      <c r="A165">
        <v>5</v>
      </c>
      <c r="B165">
        <v>3.0990000000000002</v>
      </c>
      <c r="C165">
        <v>2036.143</v>
      </c>
      <c r="D165" s="5">
        <f t="shared" si="19"/>
        <v>1899.643</v>
      </c>
      <c r="E165" s="7">
        <f t="shared" si="15"/>
        <v>1.899643</v>
      </c>
      <c r="F165">
        <v>3</v>
      </c>
      <c r="G165">
        <v>3.7320000000000002</v>
      </c>
      <c r="H165">
        <v>905.31600000000003</v>
      </c>
      <c r="I165" s="3">
        <f t="shared" si="20"/>
        <v>814.51600000000008</v>
      </c>
      <c r="J165" s="4">
        <f t="shared" si="16"/>
        <v>0.81451600000000013</v>
      </c>
    </row>
    <row r="166" spans="1:10" x14ac:dyDescent="0.3">
      <c r="A166">
        <v>6</v>
      </c>
      <c r="B166">
        <v>4.09</v>
      </c>
      <c r="C166">
        <v>741.72199999999998</v>
      </c>
      <c r="D166" s="5">
        <f t="shared" si="19"/>
        <v>605.22199999999998</v>
      </c>
      <c r="E166" s="7">
        <f t="shared" si="15"/>
        <v>0.60522199999999993</v>
      </c>
      <c r="F166">
        <v>4</v>
      </c>
      <c r="G166">
        <v>3.879</v>
      </c>
      <c r="H166">
        <v>1949.12</v>
      </c>
      <c r="I166" s="3">
        <f t="shared" si="20"/>
        <v>1858.32</v>
      </c>
      <c r="J166" s="4">
        <f t="shared" si="16"/>
        <v>1.85832</v>
      </c>
    </row>
    <row r="167" spans="1:10" x14ac:dyDescent="0.3">
      <c r="A167">
        <v>7</v>
      </c>
      <c r="B167">
        <v>3.2679999999999998</v>
      </c>
      <c r="C167">
        <v>3001.529</v>
      </c>
      <c r="D167" s="5">
        <f t="shared" si="19"/>
        <v>2865.029</v>
      </c>
      <c r="E167" s="7">
        <f t="shared" si="15"/>
        <v>2.8650289999999998</v>
      </c>
      <c r="F167">
        <v>5</v>
      </c>
      <c r="G167">
        <v>1.645</v>
      </c>
      <c r="H167">
        <v>2556.538</v>
      </c>
      <c r="I167" s="3">
        <f t="shared" si="20"/>
        <v>2465.7379999999998</v>
      </c>
      <c r="J167" s="4">
        <f t="shared" si="16"/>
        <v>2.465738</v>
      </c>
    </row>
    <row r="168" spans="1:10" x14ac:dyDescent="0.3">
      <c r="A168">
        <v>8</v>
      </c>
      <c r="B168">
        <v>3.4159999999999999</v>
      </c>
      <c r="C168">
        <v>2735.7220000000002</v>
      </c>
      <c r="D168" s="5">
        <f t="shared" si="19"/>
        <v>2599.2220000000002</v>
      </c>
      <c r="E168" s="7">
        <f t="shared" si="15"/>
        <v>2.5992220000000001</v>
      </c>
      <c r="F168">
        <v>6</v>
      </c>
      <c r="G168">
        <v>1.581</v>
      </c>
      <c r="H168">
        <v>316.733</v>
      </c>
      <c r="I168" s="3">
        <f t="shared" si="20"/>
        <v>225.93299999999999</v>
      </c>
      <c r="J168" s="4">
        <f t="shared" si="16"/>
        <v>0.22593299999999999</v>
      </c>
    </row>
    <row r="169" spans="1:10" x14ac:dyDescent="0.3">
      <c r="A169">
        <v>9</v>
      </c>
      <c r="B169">
        <v>2.9729999999999999</v>
      </c>
      <c r="C169">
        <v>2927.922</v>
      </c>
      <c r="D169" s="5">
        <f t="shared" si="19"/>
        <v>2791.422</v>
      </c>
      <c r="E169" s="7">
        <f t="shared" si="15"/>
        <v>2.7914219999999998</v>
      </c>
      <c r="F169">
        <v>7</v>
      </c>
      <c r="G169">
        <v>2.9940000000000002</v>
      </c>
      <c r="H169">
        <v>263.21800000000002</v>
      </c>
      <c r="I169" s="3">
        <f t="shared" si="20"/>
        <v>172.41800000000001</v>
      </c>
      <c r="J169" s="4">
        <f t="shared" si="16"/>
        <v>0.17241800000000002</v>
      </c>
    </row>
    <row r="170" spans="1:10" x14ac:dyDescent="0.3">
      <c r="A170">
        <v>10</v>
      </c>
      <c r="B170">
        <v>1.4550000000000001</v>
      </c>
      <c r="C170">
        <v>3438.8409999999999</v>
      </c>
      <c r="D170" s="5">
        <f t="shared" si="19"/>
        <v>3302.3409999999999</v>
      </c>
      <c r="E170" s="7">
        <f t="shared" si="15"/>
        <v>3.3023409999999997</v>
      </c>
      <c r="F170">
        <v>8</v>
      </c>
      <c r="G170">
        <v>4.7439999999999998</v>
      </c>
      <c r="H170">
        <v>1911.8579999999999</v>
      </c>
      <c r="I170" s="3">
        <f t="shared" si="20"/>
        <v>1821.058</v>
      </c>
      <c r="J170" s="4">
        <f t="shared" si="16"/>
        <v>1.8210580000000001</v>
      </c>
    </row>
    <row r="171" spans="1:10" x14ac:dyDescent="0.3">
      <c r="A171">
        <v>11</v>
      </c>
      <c r="B171">
        <v>2.6989999999999998</v>
      </c>
      <c r="C171">
        <v>1594.133</v>
      </c>
      <c r="D171" s="5">
        <f t="shared" si="19"/>
        <v>1457.633</v>
      </c>
      <c r="E171" s="7">
        <f t="shared" si="15"/>
        <v>1.457633</v>
      </c>
      <c r="F171">
        <v>9</v>
      </c>
      <c r="G171">
        <v>3.226</v>
      </c>
      <c r="H171">
        <v>803.928</v>
      </c>
      <c r="I171" s="3">
        <f t="shared" si="20"/>
        <v>713.12800000000004</v>
      </c>
      <c r="J171" s="4">
        <f t="shared" si="16"/>
        <v>0.7131280000000001</v>
      </c>
    </row>
    <row r="172" spans="1:10" x14ac:dyDescent="0.3">
      <c r="A172">
        <v>12</v>
      </c>
      <c r="B172">
        <v>5.3339999999999996</v>
      </c>
      <c r="C172">
        <v>3272.1109999999999</v>
      </c>
      <c r="D172" s="5">
        <f t="shared" si="19"/>
        <v>3135.6109999999999</v>
      </c>
      <c r="E172" s="7">
        <f t="shared" si="15"/>
        <v>3.1356109999999999</v>
      </c>
      <c r="F172">
        <v>10</v>
      </c>
      <c r="G172">
        <v>3.9849999999999999</v>
      </c>
      <c r="H172">
        <v>843.49699999999996</v>
      </c>
      <c r="I172" s="3">
        <f t="shared" si="20"/>
        <v>752.697</v>
      </c>
      <c r="J172" s="4">
        <f t="shared" si="16"/>
        <v>0.75269699999999995</v>
      </c>
    </row>
    <row r="173" spans="1:10" x14ac:dyDescent="0.3">
      <c r="A173">
        <v>13</v>
      </c>
      <c r="B173">
        <v>3.9009999999999998</v>
      </c>
      <c r="C173">
        <v>2905.1080000000002</v>
      </c>
      <c r="D173" s="5">
        <f t="shared" si="19"/>
        <v>2768.6080000000002</v>
      </c>
      <c r="E173" s="7">
        <f t="shared" si="15"/>
        <v>2.768608</v>
      </c>
      <c r="F173">
        <v>11</v>
      </c>
      <c r="G173">
        <v>2.6349999999999998</v>
      </c>
      <c r="H173">
        <v>1912.248</v>
      </c>
      <c r="I173" s="3">
        <f t="shared" si="20"/>
        <v>1821.4480000000001</v>
      </c>
      <c r="J173" s="4">
        <f t="shared" si="16"/>
        <v>1.8214480000000002</v>
      </c>
    </row>
    <row r="174" spans="1:10" x14ac:dyDescent="0.3">
      <c r="A174">
        <v>14</v>
      </c>
      <c r="B174">
        <v>3.4369999999999998</v>
      </c>
      <c r="C174">
        <v>1401.4480000000001</v>
      </c>
      <c r="D174" s="5">
        <f t="shared" si="19"/>
        <v>1264.9480000000001</v>
      </c>
      <c r="E174" s="7">
        <f t="shared" si="15"/>
        <v>1.2649480000000002</v>
      </c>
      <c r="F174">
        <v>12</v>
      </c>
      <c r="G174">
        <v>4.5119999999999996</v>
      </c>
      <c r="H174">
        <v>1109.519</v>
      </c>
      <c r="I174" s="3">
        <f t="shared" si="20"/>
        <v>1018.7190000000001</v>
      </c>
      <c r="J174" s="4">
        <f t="shared" si="16"/>
        <v>1.0187190000000002</v>
      </c>
    </row>
    <row r="175" spans="1:10" x14ac:dyDescent="0.3">
      <c r="A175">
        <v>15</v>
      </c>
      <c r="B175">
        <v>3.605</v>
      </c>
      <c r="C175">
        <v>2063.1750000000002</v>
      </c>
      <c r="D175" s="5">
        <f t="shared" si="19"/>
        <v>1926.6750000000002</v>
      </c>
      <c r="E175" s="7">
        <f t="shared" si="15"/>
        <v>1.9266750000000001</v>
      </c>
      <c r="F175">
        <v>13</v>
      </c>
      <c r="G175">
        <v>2.7410000000000001</v>
      </c>
      <c r="H175">
        <v>2120.7539999999999</v>
      </c>
      <c r="I175" s="3">
        <f t="shared" si="20"/>
        <v>2029.954</v>
      </c>
      <c r="J175" s="4">
        <f t="shared" si="16"/>
        <v>2.029954</v>
      </c>
    </row>
    <row r="176" spans="1:10" x14ac:dyDescent="0.3">
      <c r="A176">
        <v>16</v>
      </c>
      <c r="B176">
        <v>2.72</v>
      </c>
      <c r="C176">
        <v>3577.2089999999998</v>
      </c>
      <c r="D176" s="5">
        <f t="shared" si="19"/>
        <v>3440.7089999999998</v>
      </c>
      <c r="E176" s="7">
        <f t="shared" si="15"/>
        <v>3.440709</v>
      </c>
      <c r="F176">
        <v>14</v>
      </c>
      <c r="G176">
        <v>2.7829999999999999</v>
      </c>
      <c r="H176">
        <v>1093.5830000000001</v>
      </c>
      <c r="I176" s="3">
        <f t="shared" si="20"/>
        <v>1002.7830000000001</v>
      </c>
      <c r="J176" s="4">
        <f t="shared" si="16"/>
        <v>1.0027830000000002</v>
      </c>
    </row>
    <row r="177" spans="1:10" x14ac:dyDescent="0.3">
      <c r="A177">
        <v>17</v>
      </c>
      <c r="B177">
        <v>5.0599999999999996</v>
      </c>
      <c r="C177">
        <v>3489.4879999999998</v>
      </c>
      <c r="D177" s="5">
        <f t="shared" si="19"/>
        <v>3352.9879999999998</v>
      </c>
      <c r="E177" s="7">
        <f t="shared" si="15"/>
        <v>3.3529879999999999</v>
      </c>
      <c r="F177">
        <v>15</v>
      </c>
      <c r="G177">
        <v>2.4670000000000001</v>
      </c>
      <c r="H177">
        <v>1427.479</v>
      </c>
      <c r="I177" s="3">
        <f t="shared" si="20"/>
        <v>1336.6790000000001</v>
      </c>
      <c r="J177" s="4">
        <f t="shared" si="16"/>
        <v>1.3366790000000002</v>
      </c>
    </row>
    <row r="178" spans="1:10" x14ac:dyDescent="0.3">
      <c r="A178">
        <v>18</v>
      </c>
      <c r="B178">
        <v>2.4249999999999998</v>
      </c>
      <c r="C178">
        <v>3908.2869999999998</v>
      </c>
      <c r="D178" s="5">
        <f t="shared" si="19"/>
        <v>3771.7869999999998</v>
      </c>
      <c r="E178" s="7">
        <f t="shared" si="15"/>
        <v>3.7717869999999998</v>
      </c>
      <c r="F178">
        <v>16</v>
      </c>
      <c r="G178">
        <v>1.8979999999999999</v>
      </c>
      <c r="H178">
        <v>367.28899999999999</v>
      </c>
      <c r="I178" s="3">
        <f t="shared" si="20"/>
        <v>276.48899999999998</v>
      </c>
      <c r="J178" s="4">
        <f t="shared" si="16"/>
        <v>0.27648899999999998</v>
      </c>
    </row>
    <row r="179" spans="1:10" x14ac:dyDescent="0.3">
      <c r="A179">
        <v>19</v>
      </c>
      <c r="B179">
        <v>2.298</v>
      </c>
      <c r="C179">
        <v>3057.248</v>
      </c>
      <c r="D179" s="5">
        <f t="shared" si="19"/>
        <v>2920.748</v>
      </c>
      <c r="E179" s="7">
        <f t="shared" si="15"/>
        <v>2.9207480000000001</v>
      </c>
      <c r="F179">
        <v>17</v>
      </c>
      <c r="G179">
        <v>4.048</v>
      </c>
      <c r="H179">
        <v>1821.682</v>
      </c>
      <c r="I179" s="3">
        <f t="shared" si="20"/>
        <v>1730.8820000000001</v>
      </c>
      <c r="J179" s="4">
        <f t="shared" si="16"/>
        <v>1.730882</v>
      </c>
    </row>
    <row r="180" spans="1:10" x14ac:dyDescent="0.3">
      <c r="A180">
        <v>20</v>
      </c>
      <c r="B180">
        <v>1.7709999999999999</v>
      </c>
      <c r="C180">
        <v>3820.4520000000002</v>
      </c>
      <c r="D180" s="5">
        <f t="shared" si="19"/>
        <v>3683.9520000000002</v>
      </c>
      <c r="E180" s="7">
        <f t="shared" si="15"/>
        <v>3.6839520000000001</v>
      </c>
      <c r="F180">
        <v>18</v>
      </c>
      <c r="G180">
        <v>1.413</v>
      </c>
      <c r="H180">
        <v>2505.0749999999998</v>
      </c>
      <c r="I180" s="3">
        <f t="shared" si="20"/>
        <v>2414.2749999999996</v>
      </c>
      <c r="J180" s="4">
        <f t="shared" si="16"/>
        <v>2.4142749999999995</v>
      </c>
    </row>
    <row r="181" spans="1:10" x14ac:dyDescent="0.3">
      <c r="A181">
        <v>21</v>
      </c>
      <c r="B181">
        <v>3.8370000000000002</v>
      </c>
      <c r="C181">
        <v>2899.538</v>
      </c>
      <c r="D181" s="5">
        <f t="shared" si="19"/>
        <v>2763.038</v>
      </c>
      <c r="E181" s="7">
        <f t="shared" si="15"/>
        <v>2.7630379999999999</v>
      </c>
      <c r="F181">
        <v>19</v>
      </c>
      <c r="G181">
        <v>1.9610000000000001</v>
      </c>
      <c r="H181">
        <v>2258.473</v>
      </c>
      <c r="I181" s="3">
        <f t="shared" si="20"/>
        <v>2167.6729999999998</v>
      </c>
      <c r="J181" s="4">
        <f t="shared" si="16"/>
        <v>2.1676729999999997</v>
      </c>
    </row>
    <row r="182" spans="1:10" x14ac:dyDescent="0.3">
      <c r="A182">
        <v>22</v>
      </c>
      <c r="B182">
        <v>1.4339999999999999</v>
      </c>
      <c r="C182">
        <v>2537.8820000000001</v>
      </c>
      <c r="D182" s="5">
        <f t="shared" si="19"/>
        <v>2401.3820000000001</v>
      </c>
      <c r="E182" s="7">
        <f t="shared" si="15"/>
        <v>2.4013819999999999</v>
      </c>
      <c r="F182">
        <v>20</v>
      </c>
      <c r="G182">
        <v>3.226</v>
      </c>
      <c r="H182">
        <v>641.46400000000006</v>
      </c>
      <c r="I182" s="3">
        <f t="shared" si="20"/>
        <v>550.6640000000001</v>
      </c>
      <c r="J182" s="4">
        <f t="shared" si="16"/>
        <v>0.55066400000000015</v>
      </c>
    </row>
    <row r="183" spans="1:10" x14ac:dyDescent="0.3">
      <c r="A183">
        <v>23</v>
      </c>
      <c r="B183">
        <v>3.69</v>
      </c>
      <c r="C183">
        <v>1710.48</v>
      </c>
      <c r="D183" s="5">
        <f t="shared" si="19"/>
        <v>1573.98</v>
      </c>
      <c r="E183" s="7">
        <f t="shared" si="15"/>
        <v>1.5739799999999999</v>
      </c>
      <c r="F183">
        <v>21</v>
      </c>
      <c r="G183">
        <v>5.0810000000000004</v>
      </c>
      <c r="H183">
        <v>487.452</v>
      </c>
      <c r="I183" s="3">
        <f t="shared" si="20"/>
        <v>396.65199999999999</v>
      </c>
      <c r="J183" s="4">
        <f t="shared" si="16"/>
        <v>0.396652</v>
      </c>
    </row>
    <row r="184" spans="1:10" x14ac:dyDescent="0.3">
      <c r="A184">
        <v>24</v>
      </c>
      <c r="B184">
        <v>1.6870000000000001</v>
      </c>
      <c r="C184">
        <v>3093.6129999999998</v>
      </c>
      <c r="D184" s="5">
        <f t="shared" si="19"/>
        <v>2957.1129999999998</v>
      </c>
      <c r="E184" s="7">
        <f t="shared" si="15"/>
        <v>2.9571129999999997</v>
      </c>
      <c r="F184">
        <v>22</v>
      </c>
      <c r="G184">
        <v>3.8580000000000001</v>
      </c>
      <c r="H184">
        <v>2160.4479999999999</v>
      </c>
      <c r="I184" s="3">
        <f t="shared" si="20"/>
        <v>2069.6479999999997</v>
      </c>
      <c r="J184" s="4">
        <f t="shared" si="16"/>
        <v>2.0696479999999995</v>
      </c>
    </row>
    <row r="185" spans="1:10" x14ac:dyDescent="0.3">
      <c r="A185">
        <v>25</v>
      </c>
      <c r="B185">
        <v>3.1419999999999999</v>
      </c>
      <c r="C185">
        <v>2755.94</v>
      </c>
      <c r="D185" s="5">
        <f t="shared" si="19"/>
        <v>2619.44</v>
      </c>
      <c r="E185" s="7">
        <f t="shared" si="15"/>
        <v>2.61944</v>
      </c>
      <c r="F185">
        <v>23</v>
      </c>
      <c r="G185">
        <v>2.1509999999999998</v>
      </c>
      <c r="H185">
        <v>2128.8240000000001</v>
      </c>
      <c r="I185" s="3">
        <f t="shared" si="20"/>
        <v>2038.0240000000001</v>
      </c>
      <c r="J185" s="4">
        <f t="shared" si="16"/>
        <v>2.0380240000000001</v>
      </c>
    </row>
    <row r="186" spans="1:10" x14ac:dyDescent="0.3">
      <c r="A186">
        <v>26</v>
      </c>
      <c r="B186">
        <v>1.2230000000000001</v>
      </c>
      <c r="C186">
        <v>2579.759</v>
      </c>
      <c r="D186" s="5">
        <f t="shared" si="19"/>
        <v>2443.259</v>
      </c>
      <c r="E186" s="7">
        <f t="shared" si="15"/>
        <v>2.4432589999999998</v>
      </c>
      <c r="F186">
        <v>24</v>
      </c>
      <c r="G186">
        <v>4.2380000000000004</v>
      </c>
      <c r="H186">
        <v>1163.3030000000001</v>
      </c>
      <c r="I186" s="3">
        <f t="shared" si="20"/>
        <v>1072.5030000000002</v>
      </c>
      <c r="J186" s="4">
        <f t="shared" si="16"/>
        <v>1.0725030000000002</v>
      </c>
    </row>
    <row r="187" spans="1:10" x14ac:dyDescent="0.3">
      <c r="A187">
        <v>27</v>
      </c>
      <c r="B187">
        <v>2.1720000000000002</v>
      </c>
      <c r="C187">
        <v>3131.1460000000002</v>
      </c>
      <c r="D187" s="5">
        <f t="shared" si="19"/>
        <v>2994.6460000000002</v>
      </c>
      <c r="E187" s="7">
        <f t="shared" si="15"/>
        <v>2.9946460000000004</v>
      </c>
      <c r="F187">
        <v>25</v>
      </c>
      <c r="G187">
        <v>3.4159999999999999</v>
      </c>
      <c r="H187">
        <v>1173.1790000000001</v>
      </c>
      <c r="I187" s="3">
        <f t="shared" si="20"/>
        <v>1082.3790000000001</v>
      </c>
      <c r="J187" s="4">
        <f t="shared" si="16"/>
        <v>1.0823790000000002</v>
      </c>
    </row>
    <row r="188" spans="1:10" x14ac:dyDescent="0.3">
      <c r="A188">
        <v>28</v>
      </c>
      <c r="B188">
        <v>2.5720000000000001</v>
      </c>
      <c r="C188">
        <v>2659.1309999999999</v>
      </c>
      <c r="D188" s="5">
        <f t="shared" si="19"/>
        <v>2522.6309999999999</v>
      </c>
      <c r="E188" s="7">
        <f t="shared" si="15"/>
        <v>2.5226310000000001</v>
      </c>
      <c r="F188">
        <v>26</v>
      </c>
      <c r="G188">
        <v>2.3820000000000001</v>
      </c>
      <c r="H188">
        <v>441.91199999999998</v>
      </c>
      <c r="I188" s="3">
        <f t="shared" si="20"/>
        <v>351.11199999999997</v>
      </c>
      <c r="J188" s="4">
        <f t="shared" si="16"/>
        <v>0.35111199999999998</v>
      </c>
    </row>
    <row r="189" spans="1:10" x14ac:dyDescent="0.3">
      <c r="A189">
        <v>29</v>
      </c>
      <c r="B189">
        <v>3.0569999999999999</v>
      </c>
      <c r="C189">
        <v>2451.4549999999999</v>
      </c>
      <c r="D189" s="5">
        <f t="shared" si="19"/>
        <v>2314.9549999999999</v>
      </c>
      <c r="E189" s="7">
        <f t="shared" si="15"/>
        <v>2.3149549999999999</v>
      </c>
      <c r="F189">
        <v>27</v>
      </c>
      <c r="G189">
        <v>2.9940000000000002</v>
      </c>
      <c r="H189">
        <v>660.23199999999997</v>
      </c>
      <c r="I189" s="3">
        <f t="shared" si="20"/>
        <v>569.43200000000002</v>
      </c>
      <c r="J189" s="4">
        <f t="shared" si="16"/>
        <v>0.56943200000000005</v>
      </c>
    </row>
    <row r="190" spans="1:10" x14ac:dyDescent="0.3">
      <c r="A190">
        <v>30</v>
      </c>
      <c r="B190">
        <v>1.8759999999999999</v>
      </c>
      <c r="C190">
        <v>2011.4829999999999</v>
      </c>
      <c r="D190" s="5">
        <f t="shared" si="19"/>
        <v>1874.9829999999999</v>
      </c>
      <c r="E190" s="7">
        <f t="shared" si="15"/>
        <v>1.8749829999999998</v>
      </c>
      <c r="F190">
        <v>28</v>
      </c>
      <c r="G190">
        <v>4.9550000000000001</v>
      </c>
      <c r="H190">
        <v>391.94900000000001</v>
      </c>
      <c r="I190" s="3">
        <f t="shared" si="20"/>
        <v>301.149</v>
      </c>
      <c r="J190" s="4">
        <f t="shared" si="16"/>
        <v>0.301149</v>
      </c>
    </row>
    <row r="191" spans="1:10" x14ac:dyDescent="0.3">
      <c r="A191">
        <v>31</v>
      </c>
      <c r="B191">
        <v>3.1840000000000002</v>
      </c>
      <c r="C191">
        <v>1411.6030000000001</v>
      </c>
      <c r="D191" s="5">
        <f t="shared" si="19"/>
        <v>1275.1030000000001</v>
      </c>
      <c r="E191" s="7">
        <f t="shared" si="15"/>
        <v>1.2751030000000001</v>
      </c>
      <c r="F191">
        <v>29</v>
      </c>
      <c r="G191">
        <v>2.4460000000000002</v>
      </c>
      <c r="H191">
        <v>1476.2159999999999</v>
      </c>
      <c r="I191" s="3">
        <f t="shared" si="20"/>
        <v>1385.4159999999999</v>
      </c>
      <c r="J191" s="4">
        <f t="shared" si="16"/>
        <v>1.385416</v>
      </c>
    </row>
    <row r="192" spans="1:10" x14ac:dyDescent="0.3">
      <c r="A192">
        <v>32</v>
      </c>
      <c r="B192">
        <v>3.1419999999999999</v>
      </c>
      <c r="C192">
        <v>3128.7719999999999</v>
      </c>
      <c r="D192" s="5">
        <f t="shared" si="19"/>
        <v>2992.2719999999999</v>
      </c>
      <c r="E192" s="7">
        <f t="shared" si="15"/>
        <v>2.9922719999999998</v>
      </c>
      <c r="F192">
        <v>30</v>
      </c>
      <c r="G192">
        <v>3.2469999999999999</v>
      </c>
      <c r="H192">
        <v>550.5</v>
      </c>
      <c r="I192" s="3">
        <f t="shared" si="20"/>
        <v>459.7</v>
      </c>
      <c r="J192" s="4">
        <f t="shared" si="16"/>
        <v>0.4597</v>
      </c>
    </row>
    <row r="193" spans="1:10" x14ac:dyDescent="0.3">
      <c r="A193">
        <v>33</v>
      </c>
      <c r="B193">
        <v>2.6349999999999998</v>
      </c>
      <c r="C193">
        <v>2727.8</v>
      </c>
      <c r="D193" s="5">
        <f t="shared" si="19"/>
        <v>2591.3000000000002</v>
      </c>
      <c r="E193" s="7">
        <f t="shared" si="15"/>
        <v>2.5913000000000004</v>
      </c>
      <c r="F193">
        <v>31</v>
      </c>
      <c r="G193">
        <v>2.1509999999999998</v>
      </c>
      <c r="H193">
        <v>1656.078</v>
      </c>
      <c r="I193" s="3">
        <f t="shared" si="20"/>
        <v>1565.278</v>
      </c>
      <c r="J193" s="4">
        <f t="shared" si="16"/>
        <v>1.5652779999999999</v>
      </c>
    </row>
    <row r="194" spans="1:10" x14ac:dyDescent="0.3">
      <c r="A194">
        <v>34</v>
      </c>
      <c r="B194">
        <v>3.2890000000000001</v>
      </c>
      <c r="C194">
        <v>1452.7180000000001</v>
      </c>
      <c r="D194" s="5">
        <f t="shared" ref="D194:D225" si="21">C194-136.5</f>
        <v>1316.2180000000001</v>
      </c>
      <c r="E194" s="7">
        <f t="shared" si="15"/>
        <v>1.3162180000000001</v>
      </c>
      <c r="F194">
        <v>32</v>
      </c>
      <c r="G194">
        <v>4.5119999999999996</v>
      </c>
      <c r="H194">
        <v>1500.537</v>
      </c>
      <c r="I194" s="3">
        <f t="shared" si="20"/>
        <v>1409.7370000000001</v>
      </c>
      <c r="J194" s="4">
        <f t="shared" si="16"/>
        <v>1.409737</v>
      </c>
    </row>
    <row r="195" spans="1:10" x14ac:dyDescent="0.3">
      <c r="A195">
        <v>35</v>
      </c>
      <c r="B195">
        <v>2.024</v>
      </c>
      <c r="C195">
        <v>3612.3119999999999</v>
      </c>
      <c r="D195" s="5">
        <f t="shared" si="21"/>
        <v>3475.8119999999999</v>
      </c>
      <c r="E195" s="7">
        <f t="shared" si="15"/>
        <v>3.4758119999999999</v>
      </c>
      <c r="F195">
        <v>33</v>
      </c>
      <c r="G195">
        <v>1.518</v>
      </c>
      <c r="H195">
        <v>838.47199999999998</v>
      </c>
      <c r="I195" s="3">
        <f t="shared" si="20"/>
        <v>747.67200000000003</v>
      </c>
      <c r="J195" s="4">
        <f t="shared" si="16"/>
        <v>0.747672</v>
      </c>
    </row>
    <row r="196" spans="1:10" x14ac:dyDescent="0.3">
      <c r="A196">
        <v>36</v>
      </c>
      <c r="B196">
        <v>2.6349999999999998</v>
      </c>
      <c r="C196">
        <v>3364.0239999999999</v>
      </c>
      <c r="D196" s="5">
        <f t="shared" si="21"/>
        <v>3227.5239999999999</v>
      </c>
      <c r="E196" s="7">
        <f t="shared" si="15"/>
        <v>3.2275239999999998</v>
      </c>
      <c r="F196">
        <v>34</v>
      </c>
      <c r="G196">
        <v>3.0779999999999998</v>
      </c>
      <c r="H196">
        <v>866.11</v>
      </c>
      <c r="I196" s="3">
        <f t="shared" ref="I196:I227" si="22">H196-90.8</f>
        <v>775.31000000000006</v>
      </c>
      <c r="J196" s="4">
        <f t="shared" si="16"/>
        <v>0.77531000000000005</v>
      </c>
    </row>
    <row r="197" spans="1:10" x14ac:dyDescent="0.3">
      <c r="A197">
        <v>37</v>
      </c>
      <c r="B197">
        <v>3.12</v>
      </c>
      <c r="C197">
        <v>2728.8649999999998</v>
      </c>
      <c r="D197" s="5">
        <f t="shared" si="21"/>
        <v>2592.3649999999998</v>
      </c>
      <c r="E197" s="7">
        <f t="shared" si="15"/>
        <v>2.5923649999999996</v>
      </c>
      <c r="F197">
        <v>35</v>
      </c>
      <c r="G197">
        <v>1.8759999999999999</v>
      </c>
      <c r="H197">
        <v>863.41600000000005</v>
      </c>
      <c r="I197" s="3">
        <f t="shared" si="22"/>
        <v>772.6160000000001</v>
      </c>
      <c r="J197" s="4">
        <f t="shared" si="16"/>
        <v>0.77261600000000008</v>
      </c>
    </row>
    <row r="198" spans="1:10" x14ac:dyDescent="0.3">
      <c r="A198">
        <v>38</v>
      </c>
      <c r="B198">
        <v>1.645</v>
      </c>
      <c r="C198">
        <v>2137.5259999999998</v>
      </c>
      <c r="D198" s="5">
        <f t="shared" si="21"/>
        <v>2001.0259999999998</v>
      </c>
      <c r="E198" s="7">
        <f t="shared" ref="E198:E211" si="23">D198/1000</f>
        <v>2.001026</v>
      </c>
      <c r="F198">
        <v>36</v>
      </c>
      <c r="G198">
        <v>4.1109999999999998</v>
      </c>
      <c r="H198">
        <v>564.96900000000005</v>
      </c>
      <c r="I198" s="3">
        <f t="shared" si="22"/>
        <v>474.16900000000004</v>
      </c>
      <c r="J198" s="4">
        <f t="shared" si="16"/>
        <v>0.47416900000000006</v>
      </c>
    </row>
    <row r="199" spans="1:10" x14ac:dyDescent="0.3">
      <c r="A199">
        <v>39</v>
      </c>
      <c r="B199">
        <v>4.617</v>
      </c>
      <c r="C199">
        <v>3029.9859999999999</v>
      </c>
      <c r="D199" s="5">
        <f t="shared" si="21"/>
        <v>2893.4859999999999</v>
      </c>
      <c r="E199" s="7">
        <f t="shared" si="23"/>
        <v>2.8934859999999998</v>
      </c>
      <c r="F199">
        <v>37</v>
      </c>
      <c r="G199">
        <v>2.3820000000000001</v>
      </c>
      <c r="H199">
        <v>1171.451</v>
      </c>
      <c r="I199" s="3">
        <f t="shared" si="22"/>
        <v>1080.6510000000001</v>
      </c>
      <c r="J199" s="4">
        <f t="shared" si="16"/>
        <v>1.080651</v>
      </c>
    </row>
    <row r="200" spans="1:10" x14ac:dyDescent="0.3">
      <c r="A200">
        <v>40</v>
      </c>
      <c r="B200">
        <v>3.605</v>
      </c>
      <c r="C200">
        <v>1284.1990000000001</v>
      </c>
      <c r="D200" s="5">
        <f t="shared" si="21"/>
        <v>1147.6990000000001</v>
      </c>
      <c r="E200" s="7">
        <f t="shared" si="23"/>
        <v>1.147699</v>
      </c>
      <c r="F200">
        <v>38</v>
      </c>
      <c r="G200">
        <v>3.0569999999999999</v>
      </c>
      <c r="H200">
        <v>2161.538</v>
      </c>
      <c r="I200" s="3">
        <f t="shared" si="22"/>
        <v>2070.7379999999998</v>
      </c>
      <c r="J200" s="4">
        <f t="shared" ref="J200:J213" si="24">I200/1000</f>
        <v>2.070738</v>
      </c>
    </row>
    <row r="201" spans="1:10" x14ac:dyDescent="0.3">
      <c r="A201">
        <v>41</v>
      </c>
      <c r="B201">
        <v>2.2770000000000001</v>
      </c>
      <c r="C201">
        <v>1660.5930000000001</v>
      </c>
      <c r="D201" s="5">
        <f t="shared" si="21"/>
        <v>1524.0930000000001</v>
      </c>
      <c r="E201" s="7">
        <f t="shared" si="23"/>
        <v>1.5240930000000001</v>
      </c>
      <c r="F201">
        <v>39</v>
      </c>
      <c r="G201">
        <v>1.982</v>
      </c>
      <c r="H201">
        <v>470.80900000000003</v>
      </c>
      <c r="I201" s="3">
        <f t="shared" si="22"/>
        <v>380.00900000000001</v>
      </c>
      <c r="J201" s="4">
        <f t="shared" si="24"/>
        <v>0.38000900000000004</v>
      </c>
    </row>
    <row r="202" spans="1:10" x14ac:dyDescent="0.3">
      <c r="A202">
        <v>42</v>
      </c>
      <c r="B202">
        <v>2.867</v>
      </c>
      <c r="C202">
        <v>2880.6840000000002</v>
      </c>
      <c r="D202" s="5">
        <f t="shared" si="21"/>
        <v>2744.1840000000002</v>
      </c>
      <c r="E202" s="7">
        <f t="shared" si="23"/>
        <v>2.7441840000000002</v>
      </c>
      <c r="F202">
        <v>40</v>
      </c>
      <c r="G202">
        <v>5.2080000000000002</v>
      </c>
      <c r="H202">
        <v>964.01599999999996</v>
      </c>
      <c r="I202" s="3">
        <f t="shared" si="22"/>
        <v>873.21600000000001</v>
      </c>
      <c r="J202" s="4">
        <f t="shared" si="24"/>
        <v>0.87321599999999999</v>
      </c>
    </row>
    <row r="203" spans="1:10" x14ac:dyDescent="0.3">
      <c r="A203">
        <v>43</v>
      </c>
      <c r="B203">
        <v>2.1720000000000002</v>
      </c>
      <c r="C203">
        <v>3266.3009999999999</v>
      </c>
      <c r="D203" s="5">
        <f t="shared" si="21"/>
        <v>3129.8009999999999</v>
      </c>
      <c r="E203" s="7">
        <f t="shared" si="23"/>
        <v>3.1298010000000001</v>
      </c>
      <c r="F203">
        <v>41</v>
      </c>
      <c r="G203">
        <v>3.8370000000000002</v>
      </c>
      <c r="H203">
        <v>1255.451</v>
      </c>
      <c r="I203" s="3">
        <f t="shared" si="22"/>
        <v>1164.6510000000001</v>
      </c>
      <c r="J203" s="4">
        <f t="shared" si="24"/>
        <v>1.1646510000000001</v>
      </c>
    </row>
    <row r="204" spans="1:10" x14ac:dyDescent="0.3">
      <c r="A204">
        <v>44</v>
      </c>
      <c r="B204">
        <v>2.1930000000000001</v>
      </c>
      <c r="C204">
        <v>2215.5</v>
      </c>
      <c r="D204" s="5">
        <f t="shared" si="21"/>
        <v>2079</v>
      </c>
      <c r="E204" s="7">
        <f t="shared" si="23"/>
        <v>2.0790000000000002</v>
      </c>
      <c r="F204">
        <v>42</v>
      </c>
      <c r="G204">
        <v>1.919</v>
      </c>
      <c r="H204">
        <v>446.35199999999998</v>
      </c>
      <c r="I204" s="3">
        <f t="shared" si="22"/>
        <v>355.55199999999996</v>
      </c>
      <c r="J204" s="4">
        <f t="shared" si="24"/>
        <v>0.35555199999999998</v>
      </c>
    </row>
    <row r="205" spans="1:10" x14ac:dyDescent="0.3">
      <c r="A205">
        <v>45</v>
      </c>
      <c r="B205">
        <v>5.3129999999999997</v>
      </c>
      <c r="C205">
        <v>2929.4479999999999</v>
      </c>
      <c r="D205" s="5">
        <f t="shared" si="21"/>
        <v>2792.9479999999999</v>
      </c>
      <c r="E205" s="7">
        <f t="shared" si="23"/>
        <v>2.792948</v>
      </c>
      <c r="F205">
        <v>43</v>
      </c>
      <c r="G205">
        <v>4.3220000000000001</v>
      </c>
      <c r="H205">
        <v>1676.9559999999999</v>
      </c>
      <c r="I205" s="3">
        <f t="shared" si="22"/>
        <v>1586.1559999999999</v>
      </c>
      <c r="J205" s="4">
        <f t="shared" si="24"/>
        <v>1.5861559999999999</v>
      </c>
    </row>
    <row r="206" spans="1:10" x14ac:dyDescent="0.3">
      <c r="A206">
        <v>46</v>
      </c>
      <c r="B206">
        <v>3.0990000000000002</v>
      </c>
      <c r="C206">
        <v>2389.3809999999999</v>
      </c>
      <c r="D206" s="5">
        <f t="shared" si="21"/>
        <v>2252.8809999999999</v>
      </c>
      <c r="E206" s="7">
        <f t="shared" si="23"/>
        <v>2.2528809999999999</v>
      </c>
      <c r="F206">
        <v>44</v>
      </c>
      <c r="G206">
        <v>2.1930000000000001</v>
      </c>
      <c r="H206">
        <v>1002.942</v>
      </c>
      <c r="I206" s="3">
        <f t="shared" si="22"/>
        <v>912.14200000000005</v>
      </c>
      <c r="J206" s="4">
        <f t="shared" si="24"/>
        <v>0.91214200000000001</v>
      </c>
    </row>
    <row r="207" spans="1:10" x14ac:dyDescent="0.3">
      <c r="A207">
        <v>47</v>
      </c>
      <c r="B207">
        <v>1.4970000000000001</v>
      </c>
      <c r="C207">
        <v>2882.761</v>
      </c>
      <c r="D207" s="5">
        <f t="shared" si="21"/>
        <v>2746.261</v>
      </c>
      <c r="E207" s="7">
        <f t="shared" si="23"/>
        <v>2.7462610000000001</v>
      </c>
      <c r="F207">
        <v>45</v>
      </c>
      <c r="G207">
        <v>3.9430000000000001</v>
      </c>
      <c r="H207">
        <v>780.56700000000001</v>
      </c>
      <c r="I207" s="3">
        <f t="shared" si="22"/>
        <v>689.76700000000005</v>
      </c>
      <c r="J207" s="4">
        <f t="shared" si="24"/>
        <v>0.68976700000000002</v>
      </c>
    </row>
    <row r="208" spans="1:10" x14ac:dyDescent="0.3">
      <c r="A208">
        <v>48</v>
      </c>
      <c r="B208">
        <v>2.593</v>
      </c>
      <c r="C208">
        <v>2997.6260000000002</v>
      </c>
      <c r="D208" s="5">
        <f t="shared" si="21"/>
        <v>2861.1260000000002</v>
      </c>
      <c r="E208" s="7">
        <f t="shared" si="23"/>
        <v>2.8611260000000001</v>
      </c>
      <c r="F208">
        <v>46</v>
      </c>
      <c r="G208">
        <v>2.762</v>
      </c>
      <c r="H208">
        <v>1017.588</v>
      </c>
      <c r="I208" s="3">
        <f t="shared" si="22"/>
        <v>926.78800000000001</v>
      </c>
      <c r="J208" s="4">
        <f t="shared" si="24"/>
        <v>0.92678800000000006</v>
      </c>
    </row>
    <row r="209" spans="1:10" x14ac:dyDescent="0.3">
      <c r="A209">
        <v>49</v>
      </c>
      <c r="B209">
        <v>3.7949999999999999</v>
      </c>
      <c r="C209">
        <v>1749.306</v>
      </c>
      <c r="D209" s="5">
        <f t="shared" si="21"/>
        <v>1612.806</v>
      </c>
      <c r="E209" s="7">
        <f t="shared" si="23"/>
        <v>1.612806</v>
      </c>
      <c r="F209">
        <v>47</v>
      </c>
      <c r="G209">
        <v>2.5720000000000001</v>
      </c>
      <c r="H209">
        <v>2361.1390000000001</v>
      </c>
      <c r="I209" s="3">
        <f t="shared" si="22"/>
        <v>2270.3389999999999</v>
      </c>
      <c r="J209" s="4">
        <f t="shared" si="24"/>
        <v>2.2703389999999999</v>
      </c>
    </row>
    <row r="210" spans="1:10" x14ac:dyDescent="0.3">
      <c r="A210">
        <v>50</v>
      </c>
      <c r="B210">
        <v>2.9729999999999999</v>
      </c>
      <c r="C210">
        <v>1323.1210000000001</v>
      </c>
      <c r="D210" s="5">
        <f t="shared" si="21"/>
        <v>1186.6210000000001</v>
      </c>
      <c r="E210" s="7">
        <f t="shared" si="23"/>
        <v>1.1866210000000001</v>
      </c>
      <c r="F210">
        <v>48</v>
      </c>
      <c r="G210">
        <v>4.4279999999999999</v>
      </c>
      <c r="H210">
        <v>1536.6189999999999</v>
      </c>
      <c r="I210" s="3">
        <f t="shared" si="22"/>
        <v>1445.819</v>
      </c>
      <c r="J210" s="4">
        <f t="shared" si="24"/>
        <v>1.445819</v>
      </c>
    </row>
    <row r="211" spans="1:10" x14ac:dyDescent="0.3">
      <c r="A211">
        <v>51</v>
      </c>
      <c r="B211">
        <v>2.319</v>
      </c>
      <c r="C211">
        <v>2781.7550000000001</v>
      </c>
      <c r="D211" s="5">
        <f t="shared" si="21"/>
        <v>2645.2550000000001</v>
      </c>
      <c r="E211" s="7">
        <f t="shared" si="23"/>
        <v>2.6452550000000001</v>
      </c>
      <c r="F211">
        <v>49</v>
      </c>
      <c r="G211">
        <v>2.91</v>
      </c>
      <c r="H211">
        <v>2242.942</v>
      </c>
      <c r="I211" s="3">
        <f t="shared" si="22"/>
        <v>2152.1419999999998</v>
      </c>
      <c r="J211" s="4">
        <f t="shared" si="24"/>
        <v>2.152142</v>
      </c>
    </row>
    <row r="212" spans="1:10" x14ac:dyDescent="0.3">
      <c r="F212">
        <v>50</v>
      </c>
      <c r="G212">
        <v>3.331</v>
      </c>
      <c r="H212">
        <v>919.02499999999998</v>
      </c>
      <c r="I212" s="3">
        <f t="shared" si="22"/>
        <v>828.22500000000002</v>
      </c>
      <c r="J212" s="4">
        <f t="shared" si="24"/>
        <v>0.82822499999999999</v>
      </c>
    </row>
    <row r="213" spans="1:10" x14ac:dyDescent="0.3">
      <c r="F213">
        <v>51</v>
      </c>
      <c r="G213">
        <v>1.518</v>
      </c>
      <c r="H213">
        <v>884.94399999999996</v>
      </c>
      <c r="I213" s="3">
        <f t="shared" si="22"/>
        <v>794.14400000000001</v>
      </c>
      <c r="J213" s="4">
        <f t="shared" si="24"/>
        <v>0.79414399999999996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BEC52-27AA-4B44-8B48-36CD99463E17}">
  <dimension ref="A1:J362"/>
  <sheetViews>
    <sheetView topLeftCell="A202" zoomScaleNormal="100" workbookViewId="0">
      <selection activeCell="M12" sqref="M12"/>
    </sheetView>
  </sheetViews>
  <sheetFormatPr defaultRowHeight="14.4" x14ac:dyDescent="0.3"/>
  <cols>
    <col min="1" max="1" width="12.77734375" bestFit="1" customWidth="1"/>
    <col min="2" max="2" width="6" bestFit="1" customWidth="1"/>
    <col min="3" max="3" width="9" bestFit="1" customWidth="1"/>
    <col min="4" max="4" width="20.109375" customWidth="1"/>
    <col min="5" max="5" width="30.33203125" style="6" bestFit="1" customWidth="1"/>
    <col min="6" max="6" width="14.5546875" bestFit="1" customWidth="1"/>
    <col min="7" max="7" width="7.21875" bestFit="1" customWidth="1"/>
    <col min="8" max="8" width="9.33203125" bestFit="1" customWidth="1"/>
    <col min="9" max="9" width="20" bestFit="1" customWidth="1"/>
    <col min="10" max="10" width="30.88671875" bestFit="1" customWidth="1"/>
  </cols>
  <sheetData>
    <row r="1" spans="1:10" x14ac:dyDescent="0.3">
      <c r="A1" t="s">
        <v>7</v>
      </c>
      <c r="E1" s="11"/>
      <c r="F1" t="s">
        <v>8</v>
      </c>
    </row>
    <row r="2" spans="1:10" x14ac:dyDescent="0.3">
      <c r="A2" t="s">
        <v>14</v>
      </c>
      <c r="B2" t="s">
        <v>3</v>
      </c>
      <c r="C2" t="s">
        <v>4</v>
      </c>
      <c r="D2" t="s">
        <v>11</v>
      </c>
      <c r="E2" s="11" t="s">
        <v>6</v>
      </c>
      <c r="F2" t="s">
        <v>14</v>
      </c>
      <c r="G2" t="s">
        <v>3</v>
      </c>
      <c r="H2" t="s">
        <v>4</v>
      </c>
      <c r="I2" t="s">
        <v>11</v>
      </c>
      <c r="J2" t="s">
        <v>6</v>
      </c>
    </row>
    <row r="3" spans="1:10" x14ac:dyDescent="0.3">
      <c r="A3">
        <v>1</v>
      </c>
      <c r="B3">
        <v>5.0860000000000003</v>
      </c>
      <c r="C3">
        <v>84.302000000000007</v>
      </c>
      <c r="D3" s="11"/>
      <c r="E3" s="11"/>
      <c r="F3">
        <v>1</v>
      </c>
      <c r="G3">
        <v>8.8559999999999999</v>
      </c>
      <c r="H3">
        <v>151.512</v>
      </c>
    </row>
    <row r="4" spans="1:10" x14ac:dyDescent="0.3">
      <c r="A4">
        <v>2</v>
      </c>
      <c r="B4">
        <v>4.2370000000000001</v>
      </c>
      <c r="C4">
        <v>2128.8319999999999</v>
      </c>
      <c r="D4" s="5">
        <f t="shared" ref="D4:D35" si="0">C4-84</f>
        <v>2044.8319999999999</v>
      </c>
      <c r="E4" s="7">
        <f t="shared" ref="E4:E53" si="1">D4/1000</f>
        <v>2.044832</v>
      </c>
      <c r="F4">
        <v>2</v>
      </c>
      <c r="G4">
        <v>6.3319999999999999</v>
      </c>
      <c r="H4">
        <v>2384.1790000000001</v>
      </c>
      <c r="I4" s="3">
        <f t="shared" ref="I4:I35" si="2">H4-151</f>
        <v>2233.1790000000001</v>
      </c>
      <c r="J4" s="4">
        <f t="shared" ref="J4:J53" si="3">I4/1000</f>
        <v>2.2331790000000002</v>
      </c>
    </row>
    <row r="5" spans="1:10" x14ac:dyDescent="0.3">
      <c r="A5">
        <v>3</v>
      </c>
      <c r="B5">
        <v>2.3519999999999999</v>
      </c>
      <c r="C5">
        <v>1167.7080000000001</v>
      </c>
      <c r="D5" s="5">
        <f t="shared" si="0"/>
        <v>1083.7080000000001</v>
      </c>
      <c r="E5" s="7">
        <f t="shared" si="1"/>
        <v>1.0837080000000001</v>
      </c>
      <c r="F5">
        <v>3</v>
      </c>
      <c r="G5">
        <v>2.9950000000000001</v>
      </c>
      <c r="H5">
        <v>1716.479</v>
      </c>
      <c r="I5" s="3">
        <f t="shared" si="2"/>
        <v>1565.479</v>
      </c>
      <c r="J5" s="4">
        <f t="shared" si="3"/>
        <v>1.5654790000000001</v>
      </c>
    </row>
    <row r="6" spans="1:10" x14ac:dyDescent="0.3">
      <c r="A6">
        <v>4</v>
      </c>
      <c r="B6">
        <v>2.8530000000000002</v>
      </c>
      <c r="C6">
        <v>1892.6310000000001</v>
      </c>
      <c r="D6" s="5">
        <f t="shared" si="0"/>
        <v>1808.6310000000001</v>
      </c>
      <c r="E6" s="7">
        <f t="shared" si="1"/>
        <v>1.8086310000000001</v>
      </c>
      <c r="F6">
        <v>4</v>
      </c>
      <c r="G6">
        <v>3.8290000000000002</v>
      </c>
      <c r="H6">
        <v>1802.335</v>
      </c>
      <c r="I6" s="3">
        <f t="shared" si="2"/>
        <v>1651.335</v>
      </c>
      <c r="J6" s="4">
        <f t="shared" si="3"/>
        <v>1.651335</v>
      </c>
    </row>
    <row r="7" spans="1:10" x14ac:dyDescent="0.3">
      <c r="A7">
        <v>5</v>
      </c>
      <c r="B7">
        <v>2.7679999999999998</v>
      </c>
      <c r="C7">
        <v>2403.8530000000001</v>
      </c>
      <c r="D7" s="5">
        <f t="shared" si="0"/>
        <v>2319.8530000000001</v>
      </c>
      <c r="E7" s="7">
        <f t="shared" si="1"/>
        <v>2.3198530000000002</v>
      </c>
      <c r="F7">
        <v>5</v>
      </c>
      <c r="G7">
        <v>2.6309999999999998</v>
      </c>
      <c r="H7">
        <v>1797.577</v>
      </c>
      <c r="I7" s="3">
        <f t="shared" si="2"/>
        <v>1646.577</v>
      </c>
      <c r="J7" s="4">
        <f t="shared" si="3"/>
        <v>1.646577</v>
      </c>
    </row>
    <row r="8" spans="1:10" x14ac:dyDescent="0.3">
      <c r="A8">
        <v>6</v>
      </c>
      <c r="B8">
        <v>3.6</v>
      </c>
      <c r="C8">
        <v>3312.3679999999999</v>
      </c>
      <c r="D8" s="5">
        <f t="shared" si="0"/>
        <v>3228.3679999999999</v>
      </c>
      <c r="E8" s="7">
        <f t="shared" si="1"/>
        <v>3.2283680000000001</v>
      </c>
      <c r="F8">
        <v>6</v>
      </c>
      <c r="G8">
        <v>5.3479999999999999</v>
      </c>
      <c r="H8">
        <v>3009.7240000000002</v>
      </c>
      <c r="I8" s="3">
        <f t="shared" si="2"/>
        <v>2858.7240000000002</v>
      </c>
      <c r="J8" s="4">
        <f t="shared" si="3"/>
        <v>2.858724</v>
      </c>
    </row>
    <row r="9" spans="1:10" x14ac:dyDescent="0.3">
      <c r="A9">
        <v>7</v>
      </c>
      <c r="B9">
        <v>6.3339999999999996</v>
      </c>
      <c r="C9">
        <v>3797.9850000000001</v>
      </c>
      <c r="D9" s="5">
        <f t="shared" si="0"/>
        <v>3713.9850000000001</v>
      </c>
      <c r="E9" s="7">
        <f t="shared" si="1"/>
        <v>3.7139850000000001</v>
      </c>
      <c r="F9">
        <v>7</v>
      </c>
      <c r="G9">
        <v>4.1289999999999996</v>
      </c>
      <c r="H9">
        <v>3551.0880000000002</v>
      </c>
      <c r="I9" s="3">
        <f t="shared" si="2"/>
        <v>3400.0880000000002</v>
      </c>
      <c r="J9" s="4">
        <f t="shared" si="3"/>
        <v>3.4000880000000002</v>
      </c>
    </row>
    <row r="10" spans="1:10" x14ac:dyDescent="0.3">
      <c r="A10">
        <v>8</v>
      </c>
      <c r="B10">
        <v>2.64</v>
      </c>
      <c r="C10">
        <v>3650.643</v>
      </c>
      <c r="D10" s="5">
        <f t="shared" si="0"/>
        <v>3566.643</v>
      </c>
      <c r="E10" s="7">
        <f t="shared" si="1"/>
        <v>3.566643</v>
      </c>
      <c r="F10">
        <v>8</v>
      </c>
      <c r="G10">
        <v>4.8769999999999998</v>
      </c>
      <c r="H10">
        <v>1535.9390000000001</v>
      </c>
      <c r="I10" s="3">
        <f t="shared" si="2"/>
        <v>1384.9390000000001</v>
      </c>
      <c r="J10" s="4">
        <f t="shared" si="3"/>
        <v>1.3849390000000001</v>
      </c>
    </row>
    <row r="11" spans="1:10" x14ac:dyDescent="0.3">
      <c r="A11">
        <v>9</v>
      </c>
      <c r="B11">
        <v>3.286</v>
      </c>
      <c r="C11">
        <v>834.10900000000004</v>
      </c>
      <c r="D11" s="5">
        <f t="shared" si="0"/>
        <v>750.10900000000004</v>
      </c>
      <c r="E11" s="7">
        <f t="shared" si="1"/>
        <v>0.75010900000000003</v>
      </c>
      <c r="F11">
        <v>9</v>
      </c>
      <c r="G11">
        <v>2.738</v>
      </c>
      <c r="H11">
        <v>1676.875</v>
      </c>
      <c r="I11" s="3">
        <f t="shared" si="2"/>
        <v>1525.875</v>
      </c>
      <c r="J11" s="4">
        <f t="shared" si="3"/>
        <v>1.5258750000000001</v>
      </c>
    </row>
    <row r="12" spans="1:10" x14ac:dyDescent="0.3">
      <c r="A12">
        <v>10</v>
      </c>
      <c r="B12">
        <v>3.77</v>
      </c>
      <c r="C12">
        <v>2934.3690000000001</v>
      </c>
      <c r="D12" s="5">
        <f t="shared" si="0"/>
        <v>2850.3690000000001</v>
      </c>
      <c r="E12" s="7">
        <f t="shared" si="1"/>
        <v>2.8503690000000002</v>
      </c>
      <c r="F12">
        <v>10</v>
      </c>
      <c r="G12">
        <v>4.6420000000000003</v>
      </c>
      <c r="H12">
        <v>2442.857</v>
      </c>
      <c r="I12" s="3">
        <f t="shared" si="2"/>
        <v>2291.857</v>
      </c>
      <c r="J12" s="4">
        <f t="shared" si="3"/>
        <v>2.2918569999999998</v>
      </c>
    </row>
    <row r="13" spans="1:10" x14ac:dyDescent="0.3">
      <c r="A13">
        <v>11</v>
      </c>
      <c r="B13">
        <v>1.8</v>
      </c>
      <c r="C13">
        <v>3651.6320000000001</v>
      </c>
      <c r="D13" s="5">
        <f t="shared" si="0"/>
        <v>3567.6320000000001</v>
      </c>
      <c r="E13" s="7">
        <f t="shared" si="1"/>
        <v>3.5676320000000001</v>
      </c>
      <c r="F13">
        <v>11</v>
      </c>
      <c r="G13">
        <v>2.4169999999999998</v>
      </c>
      <c r="H13">
        <v>2207.9560000000001</v>
      </c>
      <c r="I13" s="3">
        <f t="shared" si="2"/>
        <v>2056.9560000000001</v>
      </c>
      <c r="J13" s="4">
        <f t="shared" si="3"/>
        <v>2.056956</v>
      </c>
    </row>
    <row r="14" spans="1:10" x14ac:dyDescent="0.3">
      <c r="A14">
        <v>12</v>
      </c>
      <c r="B14">
        <v>2.5640000000000001</v>
      </c>
      <c r="C14">
        <v>3495.8440000000001</v>
      </c>
      <c r="D14" s="5">
        <f t="shared" si="0"/>
        <v>3411.8440000000001</v>
      </c>
      <c r="E14" s="7">
        <f t="shared" si="1"/>
        <v>3.4118439999999999</v>
      </c>
      <c r="F14">
        <v>12</v>
      </c>
      <c r="G14">
        <v>4.1070000000000002</v>
      </c>
      <c r="H14">
        <v>2321.7809999999999</v>
      </c>
      <c r="I14" s="3">
        <f t="shared" si="2"/>
        <v>2170.7809999999999</v>
      </c>
      <c r="J14" s="4">
        <f t="shared" si="3"/>
        <v>2.1707809999999998</v>
      </c>
    </row>
    <row r="15" spans="1:10" x14ac:dyDescent="0.3">
      <c r="A15">
        <v>13</v>
      </c>
      <c r="B15">
        <v>4.3470000000000004</v>
      </c>
      <c r="C15">
        <v>2116.2170000000001</v>
      </c>
      <c r="D15" s="5">
        <f t="shared" si="0"/>
        <v>2032.2170000000001</v>
      </c>
      <c r="E15" s="7">
        <f t="shared" si="1"/>
        <v>2.0322170000000002</v>
      </c>
      <c r="F15">
        <v>13</v>
      </c>
      <c r="G15">
        <v>6.8239999999999998</v>
      </c>
      <c r="H15">
        <v>2622.0059999999999</v>
      </c>
      <c r="I15" s="3">
        <f t="shared" si="2"/>
        <v>2471.0059999999999</v>
      </c>
      <c r="J15" s="4">
        <f t="shared" si="3"/>
        <v>2.471006</v>
      </c>
    </row>
    <row r="16" spans="1:10" x14ac:dyDescent="0.3">
      <c r="A16">
        <v>14</v>
      </c>
      <c r="B16">
        <v>3.2690000000000001</v>
      </c>
      <c r="C16">
        <v>2148.6390000000001</v>
      </c>
      <c r="D16" s="5">
        <f t="shared" si="0"/>
        <v>2064.6390000000001</v>
      </c>
      <c r="E16" s="7">
        <f t="shared" si="1"/>
        <v>2.0646390000000001</v>
      </c>
      <c r="F16">
        <v>14</v>
      </c>
      <c r="G16">
        <v>4.9630000000000001</v>
      </c>
      <c r="H16">
        <v>3991.4659999999999</v>
      </c>
      <c r="I16" s="3">
        <f t="shared" si="2"/>
        <v>3840.4659999999999</v>
      </c>
      <c r="J16" s="4">
        <f t="shared" si="3"/>
        <v>3.8404659999999997</v>
      </c>
    </row>
    <row r="17" spans="1:10" x14ac:dyDescent="0.3">
      <c r="A17">
        <v>15</v>
      </c>
      <c r="B17">
        <v>1.7569999999999999</v>
      </c>
      <c r="C17">
        <v>3388.5070000000001</v>
      </c>
      <c r="D17" s="5">
        <f t="shared" si="0"/>
        <v>3304.5070000000001</v>
      </c>
      <c r="E17" s="7">
        <f t="shared" si="1"/>
        <v>3.3045070000000001</v>
      </c>
      <c r="F17">
        <v>15</v>
      </c>
      <c r="G17">
        <v>2.1179999999999999</v>
      </c>
      <c r="H17">
        <v>1658.4549999999999</v>
      </c>
      <c r="I17" s="3">
        <f t="shared" si="2"/>
        <v>1507.4549999999999</v>
      </c>
      <c r="J17" s="4">
        <f t="shared" si="3"/>
        <v>1.507455</v>
      </c>
    </row>
    <row r="18" spans="1:10" x14ac:dyDescent="0.3">
      <c r="A18">
        <v>16</v>
      </c>
      <c r="B18">
        <v>4.3559999999999999</v>
      </c>
      <c r="C18">
        <v>3201.6570000000002</v>
      </c>
      <c r="D18" s="5">
        <f t="shared" si="0"/>
        <v>3117.6570000000002</v>
      </c>
      <c r="E18" s="7">
        <f t="shared" si="1"/>
        <v>3.1176570000000003</v>
      </c>
      <c r="F18">
        <v>16</v>
      </c>
      <c r="G18">
        <v>19.423999999999999</v>
      </c>
      <c r="H18">
        <v>2013.1020000000001</v>
      </c>
      <c r="I18" s="3">
        <f t="shared" si="2"/>
        <v>1862.1020000000001</v>
      </c>
      <c r="J18" s="4">
        <f t="shared" si="3"/>
        <v>1.8621020000000001</v>
      </c>
    </row>
    <row r="19" spans="1:10" x14ac:dyDescent="0.3">
      <c r="A19">
        <v>17</v>
      </c>
      <c r="B19">
        <v>1.647</v>
      </c>
      <c r="C19">
        <v>3562.6489999999999</v>
      </c>
      <c r="D19" s="5">
        <f t="shared" si="0"/>
        <v>3478.6489999999999</v>
      </c>
      <c r="E19" s="7">
        <f t="shared" si="1"/>
        <v>3.4786489999999999</v>
      </c>
      <c r="F19">
        <v>17</v>
      </c>
      <c r="G19">
        <v>5.3479999999999999</v>
      </c>
      <c r="H19">
        <v>3529.5720000000001</v>
      </c>
      <c r="I19" s="3">
        <f t="shared" si="2"/>
        <v>3378.5720000000001</v>
      </c>
      <c r="J19" s="4">
        <f t="shared" si="3"/>
        <v>3.3785720000000001</v>
      </c>
    </row>
    <row r="20" spans="1:10" x14ac:dyDescent="0.3">
      <c r="A20">
        <v>18</v>
      </c>
      <c r="B20">
        <v>4.8310000000000004</v>
      </c>
      <c r="C20">
        <v>2774.87</v>
      </c>
      <c r="D20" s="5">
        <f t="shared" si="0"/>
        <v>2690.87</v>
      </c>
      <c r="E20" s="7">
        <f t="shared" si="1"/>
        <v>2.6908699999999999</v>
      </c>
      <c r="F20">
        <v>18</v>
      </c>
      <c r="G20">
        <v>4.3419999999999996</v>
      </c>
      <c r="H20">
        <v>1833.6849999999999</v>
      </c>
      <c r="I20" s="3">
        <f t="shared" si="2"/>
        <v>1682.6849999999999</v>
      </c>
      <c r="J20" s="4">
        <f t="shared" si="3"/>
        <v>1.682685</v>
      </c>
    </row>
    <row r="21" spans="1:10" x14ac:dyDescent="0.3">
      <c r="A21">
        <v>19</v>
      </c>
      <c r="B21">
        <v>3.294</v>
      </c>
      <c r="C21">
        <v>1946.9739999999999</v>
      </c>
      <c r="D21" s="5">
        <f t="shared" si="0"/>
        <v>1862.9739999999999</v>
      </c>
      <c r="E21" s="7">
        <f t="shared" si="1"/>
        <v>1.8629739999999999</v>
      </c>
      <c r="F21">
        <v>19</v>
      </c>
      <c r="G21">
        <v>2.8239999999999998</v>
      </c>
      <c r="H21">
        <v>1024.9090000000001</v>
      </c>
      <c r="I21" s="3">
        <f t="shared" si="2"/>
        <v>873.90900000000011</v>
      </c>
      <c r="J21" s="4">
        <f t="shared" si="3"/>
        <v>0.87390900000000016</v>
      </c>
    </row>
    <row r="22" spans="1:10" x14ac:dyDescent="0.3">
      <c r="A22">
        <v>20</v>
      </c>
      <c r="B22">
        <v>2.004</v>
      </c>
      <c r="C22">
        <v>3505.0549999999998</v>
      </c>
      <c r="D22" s="5">
        <f t="shared" si="0"/>
        <v>3421.0549999999998</v>
      </c>
      <c r="E22" s="7">
        <f t="shared" si="1"/>
        <v>3.421055</v>
      </c>
      <c r="F22">
        <v>20</v>
      </c>
      <c r="G22">
        <v>4.6210000000000004</v>
      </c>
      <c r="H22">
        <v>1605.1569999999999</v>
      </c>
      <c r="I22" s="3">
        <f t="shared" si="2"/>
        <v>1454.1569999999999</v>
      </c>
      <c r="J22" s="4">
        <f t="shared" si="3"/>
        <v>1.4541569999999999</v>
      </c>
    </row>
    <row r="23" spans="1:10" x14ac:dyDescent="0.3">
      <c r="A23">
        <v>21</v>
      </c>
      <c r="B23">
        <v>4.0579999999999998</v>
      </c>
      <c r="C23">
        <v>3570.123</v>
      </c>
      <c r="D23" s="5">
        <f t="shared" si="0"/>
        <v>3486.123</v>
      </c>
      <c r="E23" s="7">
        <f t="shared" si="1"/>
        <v>3.4861230000000001</v>
      </c>
      <c r="F23">
        <v>21</v>
      </c>
      <c r="G23">
        <v>2.6739999999999999</v>
      </c>
      <c r="H23">
        <v>1779.384</v>
      </c>
      <c r="I23" s="3">
        <f t="shared" si="2"/>
        <v>1628.384</v>
      </c>
      <c r="J23" s="4">
        <f t="shared" si="3"/>
        <v>1.6283840000000001</v>
      </c>
    </row>
    <row r="24" spans="1:10" x14ac:dyDescent="0.3">
      <c r="A24">
        <v>22</v>
      </c>
      <c r="B24">
        <v>3.625</v>
      </c>
      <c r="C24">
        <v>1071.5150000000001</v>
      </c>
      <c r="D24" s="5">
        <f t="shared" si="0"/>
        <v>987.5150000000001</v>
      </c>
      <c r="E24" s="7">
        <f t="shared" si="1"/>
        <v>0.98751500000000014</v>
      </c>
      <c r="F24">
        <v>22</v>
      </c>
      <c r="G24">
        <v>4.7279999999999998</v>
      </c>
      <c r="H24">
        <v>3049.018</v>
      </c>
      <c r="I24" s="3">
        <f t="shared" si="2"/>
        <v>2898.018</v>
      </c>
      <c r="J24" s="4">
        <f t="shared" si="3"/>
        <v>2.898018</v>
      </c>
    </row>
    <row r="25" spans="1:10" x14ac:dyDescent="0.3">
      <c r="A25">
        <v>23</v>
      </c>
      <c r="B25">
        <v>3.94</v>
      </c>
      <c r="C25">
        <v>3383.8449999999998</v>
      </c>
      <c r="D25" s="5">
        <f t="shared" si="0"/>
        <v>3299.8449999999998</v>
      </c>
      <c r="E25" s="7">
        <f t="shared" si="1"/>
        <v>3.2998449999999999</v>
      </c>
      <c r="F25">
        <v>23</v>
      </c>
      <c r="G25">
        <v>3.2519999999999998</v>
      </c>
      <c r="H25">
        <v>3667.75</v>
      </c>
      <c r="I25" s="3">
        <f t="shared" si="2"/>
        <v>3516.75</v>
      </c>
      <c r="J25" s="4">
        <f t="shared" si="3"/>
        <v>3.51675</v>
      </c>
    </row>
    <row r="26" spans="1:10" x14ac:dyDescent="0.3">
      <c r="A26">
        <v>24</v>
      </c>
      <c r="B26">
        <v>2.2839999999999998</v>
      </c>
      <c r="C26">
        <v>3250.4720000000002</v>
      </c>
      <c r="D26" s="5">
        <f t="shared" si="0"/>
        <v>3166.4720000000002</v>
      </c>
      <c r="E26" s="7">
        <f t="shared" si="1"/>
        <v>3.1664720000000002</v>
      </c>
      <c r="F26">
        <v>24</v>
      </c>
      <c r="G26">
        <v>3.6579999999999999</v>
      </c>
      <c r="H26">
        <v>1244.164</v>
      </c>
      <c r="I26" s="3">
        <f t="shared" si="2"/>
        <v>1093.164</v>
      </c>
      <c r="J26" s="4">
        <f t="shared" si="3"/>
        <v>1.093164</v>
      </c>
    </row>
    <row r="27" spans="1:10" x14ac:dyDescent="0.3">
      <c r="A27">
        <v>25</v>
      </c>
      <c r="B27">
        <v>4.33</v>
      </c>
      <c r="C27">
        <v>3646.145</v>
      </c>
      <c r="D27" s="5">
        <f t="shared" si="0"/>
        <v>3562.145</v>
      </c>
      <c r="E27" s="7">
        <f t="shared" si="1"/>
        <v>3.5621450000000001</v>
      </c>
      <c r="F27">
        <v>25</v>
      </c>
      <c r="G27">
        <v>3.0379999999999998</v>
      </c>
      <c r="H27">
        <v>1206.7819999999999</v>
      </c>
      <c r="I27" s="3">
        <f t="shared" si="2"/>
        <v>1055.7819999999999</v>
      </c>
      <c r="J27" s="4">
        <f t="shared" si="3"/>
        <v>1.055782</v>
      </c>
    </row>
    <row r="28" spans="1:10" x14ac:dyDescent="0.3">
      <c r="A28">
        <v>26</v>
      </c>
      <c r="B28">
        <v>1.7829999999999999</v>
      </c>
      <c r="C28">
        <v>3093.9520000000002</v>
      </c>
      <c r="D28" s="5">
        <f t="shared" si="0"/>
        <v>3009.9520000000002</v>
      </c>
      <c r="E28" s="7">
        <f t="shared" si="1"/>
        <v>3.0099520000000002</v>
      </c>
      <c r="F28">
        <v>26</v>
      </c>
      <c r="G28">
        <v>6.375</v>
      </c>
      <c r="H28">
        <v>2598.6779999999999</v>
      </c>
      <c r="I28" s="3">
        <f t="shared" si="2"/>
        <v>2447.6779999999999</v>
      </c>
      <c r="J28" s="4">
        <f t="shared" si="3"/>
        <v>2.4476779999999998</v>
      </c>
    </row>
    <row r="29" spans="1:10" x14ac:dyDescent="0.3">
      <c r="A29">
        <v>27</v>
      </c>
      <c r="B29">
        <v>2.19</v>
      </c>
      <c r="C29">
        <v>4006.2559999999999</v>
      </c>
      <c r="D29" s="5">
        <f t="shared" si="0"/>
        <v>3922.2559999999999</v>
      </c>
      <c r="E29" s="7">
        <f t="shared" si="1"/>
        <v>3.922256</v>
      </c>
      <c r="F29">
        <v>27</v>
      </c>
      <c r="G29">
        <v>2.802</v>
      </c>
      <c r="H29">
        <v>2589.3510000000001</v>
      </c>
      <c r="I29" s="3">
        <f t="shared" si="2"/>
        <v>2438.3510000000001</v>
      </c>
      <c r="J29" s="4">
        <f t="shared" si="3"/>
        <v>2.4383509999999999</v>
      </c>
    </row>
    <row r="30" spans="1:10" x14ac:dyDescent="0.3">
      <c r="A30">
        <v>28</v>
      </c>
      <c r="B30">
        <v>3.6509999999999998</v>
      </c>
      <c r="C30">
        <v>3816.7139999999999</v>
      </c>
      <c r="D30" s="5">
        <f t="shared" si="0"/>
        <v>3732.7139999999999</v>
      </c>
      <c r="E30" s="7">
        <f t="shared" si="1"/>
        <v>3.7327140000000001</v>
      </c>
      <c r="F30">
        <v>28</v>
      </c>
      <c r="G30">
        <v>2.802</v>
      </c>
      <c r="H30">
        <v>2697.2289999999998</v>
      </c>
      <c r="I30" s="3">
        <f t="shared" si="2"/>
        <v>2546.2289999999998</v>
      </c>
      <c r="J30" s="4">
        <f t="shared" si="3"/>
        <v>2.5462289999999999</v>
      </c>
    </row>
    <row r="31" spans="1:10" x14ac:dyDescent="0.3">
      <c r="A31">
        <v>29</v>
      </c>
      <c r="B31">
        <v>3.09</v>
      </c>
      <c r="C31">
        <v>997.30799999999999</v>
      </c>
      <c r="D31" s="5">
        <f t="shared" si="0"/>
        <v>913.30799999999999</v>
      </c>
      <c r="E31" s="7">
        <f t="shared" si="1"/>
        <v>0.91330800000000001</v>
      </c>
      <c r="F31">
        <v>29</v>
      </c>
      <c r="G31">
        <v>2.6309999999999998</v>
      </c>
      <c r="H31">
        <v>1880.309</v>
      </c>
      <c r="I31" s="3">
        <f t="shared" si="2"/>
        <v>1729.309</v>
      </c>
      <c r="J31" s="4">
        <f t="shared" si="3"/>
        <v>1.729309</v>
      </c>
    </row>
    <row r="32" spans="1:10" x14ac:dyDescent="0.3">
      <c r="A32">
        <v>30</v>
      </c>
      <c r="B32">
        <v>4.5679999999999996</v>
      </c>
      <c r="C32">
        <v>3266.732</v>
      </c>
      <c r="D32" s="5">
        <f t="shared" si="0"/>
        <v>3182.732</v>
      </c>
      <c r="E32" s="7">
        <f t="shared" si="1"/>
        <v>3.1827320000000001</v>
      </c>
      <c r="F32">
        <v>30</v>
      </c>
      <c r="G32">
        <v>3.1869999999999998</v>
      </c>
      <c r="H32">
        <v>1743.933</v>
      </c>
      <c r="I32" s="3">
        <f t="shared" si="2"/>
        <v>1592.933</v>
      </c>
      <c r="J32" s="4">
        <f t="shared" si="3"/>
        <v>1.5929329999999999</v>
      </c>
    </row>
    <row r="33" spans="1:10" x14ac:dyDescent="0.3">
      <c r="A33">
        <v>31</v>
      </c>
      <c r="B33">
        <v>4.9409999999999998</v>
      </c>
      <c r="C33">
        <v>1216.1869999999999</v>
      </c>
      <c r="D33" s="5">
        <f t="shared" si="0"/>
        <v>1132.1869999999999</v>
      </c>
      <c r="E33" s="7">
        <f t="shared" si="1"/>
        <v>1.1321869999999998</v>
      </c>
      <c r="F33">
        <v>31</v>
      </c>
      <c r="G33">
        <v>1.9039999999999999</v>
      </c>
      <c r="H33">
        <v>1535.5060000000001</v>
      </c>
      <c r="I33" s="3">
        <f t="shared" si="2"/>
        <v>1384.5060000000001</v>
      </c>
      <c r="J33" s="4">
        <f t="shared" si="3"/>
        <v>1.384506</v>
      </c>
    </row>
    <row r="34" spans="1:10" x14ac:dyDescent="0.3">
      <c r="A34">
        <v>32</v>
      </c>
      <c r="B34">
        <v>1.885</v>
      </c>
      <c r="C34">
        <v>3019.518</v>
      </c>
      <c r="D34" s="5">
        <f t="shared" si="0"/>
        <v>2935.518</v>
      </c>
      <c r="E34" s="7">
        <f t="shared" si="1"/>
        <v>2.9355180000000001</v>
      </c>
      <c r="F34">
        <v>32</v>
      </c>
      <c r="G34">
        <v>3.5720000000000001</v>
      </c>
      <c r="H34">
        <v>1637.8620000000001</v>
      </c>
      <c r="I34" s="3">
        <f t="shared" si="2"/>
        <v>1486.8620000000001</v>
      </c>
      <c r="J34" s="4">
        <f t="shared" si="3"/>
        <v>1.4868620000000001</v>
      </c>
    </row>
    <row r="35" spans="1:10" x14ac:dyDescent="0.3">
      <c r="A35">
        <v>33</v>
      </c>
      <c r="B35">
        <v>4.024</v>
      </c>
      <c r="C35">
        <v>3322.2469999999998</v>
      </c>
      <c r="D35" s="5">
        <f t="shared" si="0"/>
        <v>3238.2469999999998</v>
      </c>
      <c r="E35" s="7">
        <f t="shared" si="1"/>
        <v>3.2382469999999999</v>
      </c>
      <c r="F35">
        <v>33</v>
      </c>
      <c r="G35">
        <v>4.7060000000000004</v>
      </c>
      <c r="H35">
        <v>3235.7139999999999</v>
      </c>
      <c r="I35" s="3">
        <f t="shared" si="2"/>
        <v>3084.7139999999999</v>
      </c>
      <c r="J35" s="4">
        <f t="shared" si="3"/>
        <v>3.084714</v>
      </c>
    </row>
    <row r="36" spans="1:10" x14ac:dyDescent="0.3">
      <c r="A36">
        <v>34</v>
      </c>
      <c r="B36">
        <v>3.0230000000000001</v>
      </c>
      <c r="C36">
        <v>3474.348</v>
      </c>
      <c r="D36" s="5">
        <f t="shared" ref="D36:D67" si="4">C36-84</f>
        <v>3390.348</v>
      </c>
      <c r="E36" s="7">
        <f t="shared" si="1"/>
        <v>3.3903479999999999</v>
      </c>
      <c r="F36">
        <v>34</v>
      </c>
      <c r="G36">
        <v>3.53</v>
      </c>
      <c r="H36">
        <v>2643.2420000000002</v>
      </c>
      <c r="I36" s="3">
        <f t="shared" ref="I36:I67" si="5">H36-151</f>
        <v>2492.2420000000002</v>
      </c>
      <c r="J36" s="4">
        <f t="shared" si="3"/>
        <v>2.4922420000000001</v>
      </c>
    </row>
    <row r="37" spans="1:10" x14ac:dyDescent="0.3">
      <c r="A37">
        <v>35</v>
      </c>
      <c r="B37">
        <v>4.8310000000000004</v>
      </c>
      <c r="C37">
        <v>2342.8150000000001</v>
      </c>
      <c r="D37" s="5">
        <f t="shared" si="4"/>
        <v>2258.8150000000001</v>
      </c>
      <c r="E37" s="7">
        <f t="shared" si="1"/>
        <v>2.2588150000000002</v>
      </c>
      <c r="F37">
        <v>35</v>
      </c>
      <c r="G37">
        <v>3.5510000000000002</v>
      </c>
      <c r="H37">
        <v>1505.4459999999999</v>
      </c>
      <c r="I37" s="3">
        <f t="shared" si="5"/>
        <v>1354.4459999999999</v>
      </c>
      <c r="J37" s="4">
        <f t="shared" si="3"/>
        <v>1.3544459999999998</v>
      </c>
    </row>
    <row r="38" spans="1:10" x14ac:dyDescent="0.3">
      <c r="A38">
        <v>36</v>
      </c>
      <c r="B38">
        <v>3.1749999999999998</v>
      </c>
      <c r="C38">
        <v>593.15499999999997</v>
      </c>
      <c r="D38" s="5">
        <f t="shared" si="4"/>
        <v>509.15499999999997</v>
      </c>
      <c r="E38" s="7">
        <f t="shared" si="1"/>
        <v>0.50915500000000002</v>
      </c>
      <c r="F38">
        <v>36</v>
      </c>
      <c r="G38">
        <v>4.0640000000000001</v>
      </c>
      <c r="H38">
        <v>2134.4259999999999</v>
      </c>
      <c r="I38" s="3">
        <f t="shared" si="5"/>
        <v>1983.4259999999999</v>
      </c>
      <c r="J38" s="4">
        <f t="shared" si="3"/>
        <v>1.9834259999999999</v>
      </c>
    </row>
    <row r="39" spans="1:10" x14ac:dyDescent="0.3">
      <c r="A39">
        <v>37</v>
      </c>
      <c r="B39">
        <v>2.5299999999999998</v>
      </c>
      <c r="C39">
        <v>1158.7080000000001</v>
      </c>
      <c r="D39" s="5">
        <f t="shared" si="4"/>
        <v>1074.7080000000001</v>
      </c>
      <c r="E39" s="7">
        <f t="shared" si="1"/>
        <v>1.074708</v>
      </c>
      <c r="F39">
        <v>37</v>
      </c>
      <c r="G39">
        <v>5.7119999999999997</v>
      </c>
      <c r="H39">
        <v>1330.846</v>
      </c>
      <c r="I39" s="3">
        <f t="shared" si="5"/>
        <v>1179.846</v>
      </c>
      <c r="J39" s="4">
        <f t="shared" si="3"/>
        <v>1.179846</v>
      </c>
    </row>
    <row r="40" spans="1:10" x14ac:dyDescent="0.3">
      <c r="A40">
        <v>38</v>
      </c>
      <c r="B40">
        <v>4.8730000000000002</v>
      </c>
      <c r="C40">
        <v>2825.7260000000001</v>
      </c>
      <c r="D40" s="5">
        <f t="shared" si="4"/>
        <v>2741.7260000000001</v>
      </c>
      <c r="E40" s="7">
        <f t="shared" si="1"/>
        <v>2.7417260000000003</v>
      </c>
      <c r="F40">
        <v>38</v>
      </c>
      <c r="G40">
        <v>6.2679999999999998</v>
      </c>
      <c r="H40">
        <v>2202.13</v>
      </c>
      <c r="I40" s="3">
        <f t="shared" si="5"/>
        <v>2051.13</v>
      </c>
      <c r="J40" s="4">
        <f t="shared" si="3"/>
        <v>2.0511300000000001</v>
      </c>
    </row>
    <row r="41" spans="1:10" x14ac:dyDescent="0.3">
      <c r="A41">
        <v>39</v>
      </c>
      <c r="B41">
        <v>0.875</v>
      </c>
      <c r="C41">
        <v>2666.7379999999998</v>
      </c>
      <c r="D41" s="5">
        <f t="shared" si="4"/>
        <v>2582.7379999999998</v>
      </c>
      <c r="E41" s="7">
        <f t="shared" si="1"/>
        <v>2.582738</v>
      </c>
      <c r="F41">
        <v>39</v>
      </c>
      <c r="G41">
        <v>2.61</v>
      </c>
      <c r="H41">
        <v>2456.5329999999999</v>
      </c>
      <c r="I41" s="3">
        <f t="shared" si="5"/>
        <v>2305.5329999999999</v>
      </c>
      <c r="J41" s="4">
        <f t="shared" si="3"/>
        <v>2.3055330000000001</v>
      </c>
    </row>
    <row r="42" spans="1:10" x14ac:dyDescent="0.3">
      <c r="A42">
        <v>40</v>
      </c>
      <c r="B42">
        <v>1.944</v>
      </c>
      <c r="C42">
        <v>3189.498</v>
      </c>
      <c r="D42" s="5">
        <f t="shared" si="4"/>
        <v>3105.498</v>
      </c>
      <c r="E42" s="7">
        <f t="shared" si="1"/>
        <v>3.1054979999999999</v>
      </c>
      <c r="F42">
        <v>40</v>
      </c>
      <c r="G42">
        <v>3.2519999999999998</v>
      </c>
      <c r="H42">
        <v>2414.0659999999998</v>
      </c>
      <c r="I42" s="3">
        <f t="shared" si="5"/>
        <v>2263.0659999999998</v>
      </c>
      <c r="J42" s="4">
        <f t="shared" si="3"/>
        <v>2.2630659999999998</v>
      </c>
    </row>
    <row r="43" spans="1:10" x14ac:dyDescent="0.3">
      <c r="A43">
        <v>41</v>
      </c>
      <c r="B43">
        <v>3.3450000000000002</v>
      </c>
      <c r="C43">
        <v>3749.0329999999999</v>
      </c>
      <c r="D43" s="5">
        <f t="shared" si="4"/>
        <v>3665.0329999999999</v>
      </c>
      <c r="E43" s="7">
        <f t="shared" si="1"/>
        <v>3.6650329999999998</v>
      </c>
      <c r="F43">
        <v>41</v>
      </c>
      <c r="G43">
        <v>3.3370000000000002</v>
      </c>
      <c r="H43">
        <v>2928.0450000000001</v>
      </c>
      <c r="I43" s="3">
        <f t="shared" si="5"/>
        <v>2777.0450000000001</v>
      </c>
      <c r="J43" s="4">
        <f t="shared" si="3"/>
        <v>2.7770450000000002</v>
      </c>
    </row>
    <row r="44" spans="1:10" x14ac:dyDescent="0.3">
      <c r="A44">
        <v>42</v>
      </c>
      <c r="B44">
        <v>3.4729999999999999</v>
      </c>
      <c r="C44">
        <v>2396.7379999999998</v>
      </c>
      <c r="D44" s="5">
        <f t="shared" si="4"/>
        <v>2312.7379999999998</v>
      </c>
      <c r="E44" s="7">
        <f t="shared" si="1"/>
        <v>2.312738</v>
      </c>
      <c r="F44">
        <v>42</v>
      </c>
      <c r="G44">
        <v>6.9740000000000002</v>
      </c>
      <c r="H44">
        <v>2277.4630000000002</v>
      </c>
      <c r="I44" s="3">
        <f t="shared" si="5"/>
        <v>2126.4630000000002</v>
      </c>
      <c r="J44" s="4">
        <f t="shared" si="3"/>
        <v>2.1264630000000002</v>
      </c>
    </row>
    <row r="45" spans="1:10" x14ac:dyDescent="0.3">
      <c r="A45">
        <v>43</v>
      </c>
      <c r="B45">
        <v>1.9610000000000001</v>
      </c>
      <c r="C45">
        <v>3594.277</v>
      </c>
      <c r="D45" s="5">
        <f t="shared" si="4"/>
        <v>3510.277</v>
      </c>
      <c r="E45" s="7">
        <f t="shared" si="1"/>
        <v>3.5102769999999999</v>
      </c>
      <c r="F45">
        <v>43</v>
      </c>
      <c r="G45">
        <v>3.4649999999999999</v>
      </c>
      <c r="H45">
        <v>1941.4570000000001</v>
      </c>
      <c r="I45" s="3">
        <f t="shared" si="5"/>
        <v>1790.4570000000001</v>
      </c>
      <c r="J45" s="4">
        <f t="shared" si="3"/>
        <v>1.7904570000000002</v>
      </c>
    </row>
    <row r="46" spans="1:10" x14ac:dyDescent="0.3">
      <c r="A46">
        <v>44</v>
      </c>
      <c r="B46">
        <v>1.978</v>
      </c>
      <c r="C46">
        <v>1402.412</v>
      </c>
      <c r="D46" s="5">
        <f t="shared" si="4"/>
        <v>1318.412</v>
      </c>
      <c r="E46" s="7">
        <f t="shared" si="1"/>
        <v>1.3184120000000001</v>
      </c>
      <c r="F46">
        <v>44</v>
      </c>
      <c r="G46">
        <v>3.9790000000000001</v>
      </c>
      <c r="H46">
        <v>1653.2260000000001</v>
      </c>
      <c r="I46" s="3">
        <f t="shared" si="5"/>
        <v>1502.2260000000001</v>
      </c>
      <c r="J46" s="4">
        <f t="shared" si="3"/>
        <v>1.5022260000000001</v>
      </c>
    </row>
    <row r="47" spans="1:10" x14ac:dyDescent="0.3">
      <c r="A47">
        <v>45</v>
      </c>
      <c r="B47">
        <v>3.294</v>
      </c>
      <c r="C47">
        <v>3278.5569999999998</v>
      </c>
      <c r="D47" s="5">
        <f t="shared" si="4"/>
        <v>3194.5569999999998</v>
      </c>
      <c r="E47" s="7">
        <f t="shared" si="1"/>
        <v>3.1945569999999996</v>
      </c>
      <c r="F47">
        <v>45</v>
      </c>
      <c r="G47">
        <v>9.0269999999999992</v>
      </c>
      <c r="H47">
        <v>2253</v>
      </c>
      <c r="I47" s="3">
        <f t="shared" si="5"/>
        <v>2102</v>
      </c>
      <c r="J47" s="4">
        <f t="shared" si="3"/>
        <v>2.1019999999999999</v>
      </c>
    </row>
    <row r="48" spans="1:10" x14ac:dyDescent="0.3">
      <c r="A48">
        <v>46</v>
      </c>
      <c r="B48">
        <v>2.6070000000000002</v>
      </c>
      <c r="C48">
        <v>3624.86</v>
      </c>
      <c r="D48" s="5">
        <f t="shared" si="4"/>
        <v>3540.86</v>
      </c>
      <c r="E48" s="7">
        <f t="shared" si="1"/>
        <v>3.5408600000000003</v>
      </c>
      <c r="F48">
        <v>46</v>
      </c>
      <c r="G48">
        <v>2.3740000000000001</v>
      </c>
      <c r="H48">
        <v>2266.1619999999998</v>
      </c>
      <c r="I48" s="3">
        <f t="shared" si="5"/>
        <v>2115.1619999999998</v>
      </c>
      <c r="J48" s="4">
        <f t="shared" si="3"/>
        <v>2.1151619999999998</v>
      </c>
    </row>
    <row r="49" spans="1:10" x14ac:dyDescent="0.3">
      <c r="A49">
        <v>47</v>
      </c>
      <c r="B49">
        <v>2.0379999999999998</v>
      </c>
      <c r="C49">
        <v>3906.8829999999998</v>
      </c>
      <c r="D49" s="5">
        <f t="shared" si="4"/>
        <v>3822.8829999999998</v>
      </c>
      <c r="E49" s="7">
        <f t="shared" si="1"/>
        <v>3.822883</v>
      </c>
      <c r="F49">
        <v>47</v>
      </c>
      <c r="G49">
        <v>5.819</v>
      </c>
      <c r="H49">
        <v>1685.739</v>
      </c>
      <c r="I49" s="3">
        <f t="shared" si="5"/>
        <v>1534.739</v>
      </c>
      <c r="J49" s="4">
        <f t="shared" si="3"/>
        <v>1.5347390000000001</v>
      </c>
    </row>
    <row r="50" spans="1:10" x14ac:dyDescent="0.3">
      <c r="A50">
        <v>48</v>
      </c>
      <c r="B50">
        <v>2.3519999999999999</v>
      </c>
      <c r="C50">
        <v>2993.2669999999998</v>
      </c>
      <c r="D50" s="5">
        <f t="shared" si="4"/>
        <v>2909.2669999999998</v>
      </c>
      <c r="E50" s="7">
        <f t="shared" si="1"/>
        <v>2.9092669999999998</v>
      </c>
      <c r="F50">
        <v>48</v>
      </c>
      <c r="G50">
        <v>2.3959999999999999</v>
      </c>
      <c r="H50">
        <v>3362.5360000000001</v>
      </c>
      <c r="I50" s="3">
        <f t="shared" si="5"/>
        <v>3211.5360000000001</v>
      </c>
      <c r="J50" s="4">
        <f t="shared" si="3"/>
        <v>3.2115360000000002</v>
      </c>
    </row>
    <row r="51" spans="1:10" x14ac:dyDescent="0.3">
      <c r="A51">
        <v>49</v>
      </c>
      <c r="B51">
        <v>2.0630000000000002</v>
      </c>
      <c r="C51">
        <v>3323.0529999999999</v>
      </c>
      <c r="D51" s="5">
        <f t="shared" si="4"/>
        <v>3239.0529999999999</v>
      </c>
      <c r="E51" s="7">
        <f t="shared" si="1"/>
        <v>3.2390529999999997</v>
      </c>
      <c r="F51">
        <v>49</v>
      </c>
      <c r="G51">
        <v>3.2519999999999998</v>
      </c>
      <c r="H51">
        <v>1340.395</v>
      </c>
      <c r="I51" s="3">
        <f t="shared" si="5"/>
        <v>1189.395</v>
      </c>
      <c r="J51" s="4">
        <f t="shared" si="3"/>
        <v>1.189395</v>
      </c>
    </row>
    <row r="52" spans="1:10" x14ac:dyDescent="0.3">
      <c r="A52">
        <v>50</v>
      </c>
      <c r="B52">
        <v>5.0179999999999998</v>
      </c>
      <c r="C52">
        <v>3353.393</v>
      </c>
      <c r="D52" s="5">
        <f t="shared" si="4"/>
        <v>3269.393</v>
      </c>
      <c r="E52" s="7">
        <f t="shared" si="1"/>
        <v>3.269393</v>
      </c>
      <c r="F52">
        <v>50</v>
      </c>
      <c r="G52">
        <v>4.7919999999999998</v>
      </c>
      <c r="H52">
        <v>2357.3119999999999</v>
      </c>
      <c r="I52" s="3">
        <f t="shared" si="5"/>
        <v>2206.3119999999999</v>
      </c>
      <c r="J52" s="4">
        <f t="shared" si="3"/>
        <v>2.2063120000000001</v>
      </c>
    </row>
    <row r="53" spans="1:10" x14ac:dyDescent="0.3">
      <c r="A53">
        <v>51</v>
      </c>
      <c r="B53">
        <v>3.778</v>
      </c>
      <c r="C53">
        <v>3661.8020000000001</v>
      </c>
      <c r="D53" s="5">
        <f t="shared" si="4"/>
        <v>3577.8020000000001</v>
      </c>
      <c r="E53" s="7">
        <f t="shared" si="1"/>
        <v>3.5778020000000001</v>
      </c>
      <c r="F53">
        <v>51</v>
      </c>
      <c r="G53">
        <v>2.3319999999999999</v>
      </c>
      <c r="H53">
        <v>1995.3389999999999</v>
      </c>
      <c r="I53" s="3">
        <f t="shared" si="5"/>
        <v>1844.3389999999999</v>
      </c>
      <c r="J53" s="4">
        <f t="shared" si="3"/>
        <v>1.844339</v>
      </c>
    </row>
    <row r="54" spans="1:10" x14ac:dyDescent="0.3">
      <c r="D54" s="11"/>
      <c r="E54" s="11"/>
    </row>
    <row r="55" spans="1:10" x14ac:dyDescent="0.3">
      <c r="A55" t="s">
        <v>16</v>
      </c>
      <c r="D55" s="11"/>
      <c r="E55" s="11"/>
      <c r="F55" t="s">
        <v>16</v>
      </c>
      <c r="I55" s="11"/>
      <c r="J55" s="11"/>
    </row>
    <row r="56" spans="1:10" x14ac:dyDescent="0.3">
      <c r="A56">
        <v>1</v>
      </c>
      <c r="B56">
        <v>8.8469999999999995</v>
      </c>
      <c r="C56">
        <v>111.595</v>
      </c>
      <c r="D56" s="11"/>
      <c r="E56" s="11"/>
      <c r="F56">
        <v>1</v>
      </c>
      <c r="G56">
        <v>3.7610000000000001</v>
      </c>
      <c r="H56">
        <v>57.177999999999997</v>
      </c>
      <c r="I56" s="11"/>
      <c r="J56" s="11"/>
    </row>
    <row r="57" spans="1:10" x14ac:dyDescent="0.3">
      <c r="A57">
        <v>2</v>
      </c>
      <c r="B57">
        <v>3.77</v>
      </c>
      <c r="C57">
        <v>2031.6869999999999</v>
      </c>
      <c r="D57" s="5">
        <f t="shared" ref="D57:D88" si="6">C57-111</f>
        <v>1920.6869999999999</v>
      </c>
      <c r="E57" s="7">
        <f>D57/1000</f>
        <v>1.9206869999999998</v>
      </c>
      <c r="F57">
        <v>2</v>
      </c>
      <c r="G57">
        <v>2.8610000000000002</v>
      </c>
      <c r="H57">
        <v>866.923</v>
      </c>
      <c r="I57" s="3">
        <f t="shared" ref="I57:I92" si="7">H57-57</f>
        <v>809.923</v>
      </c>
      <c r="J57" s="4">
        <f t="shared" ref="J57:J92" si="8">I57/1000</f>
        <v>0.80992299999999995</v>
      </c>
    </row>
    <row r="58" spans="1:10" x14ac:dyDescent="0.3">
      <c r="A58">
        <v>3</v>
      </c>
      <c r="B58">
        <v>2.7250000000000001</v>
      </c>
      <c r="C58">
        <v>3513.8440000000001</v>
      </c>
      <c r="D58" s="5">
        <f t="shared" si="6"/>
        <v>3402.8440000000001</v>
      </c>
      <c r="E58" s="7">
        <f t="shared" ref="E58:E106" si="9">D58/1000</f>
        <v>3.402844</v>
      </c>
      <c r="F58">
        <v>3</v>
      </c>
      <c r="G58">
        <v>4.7889999999999997</v>
      </c>
      <c r="H58">
        <v>646.47299999999996</v>
      </c>
      <c r="I58" s="3">
        <f t="shared" si="7"/>
        <v>589.47299999999996</v>
      </c>
      <c r="J58" s="4">
        <f t="shared" si="8"/>
        <v>0.58947299999999991</v>
      </c>
    </row>
    <row r="59" spans="1:10" x14ac:dyDescent="0.3">
      <c r="A59">
        <v>4</v>
      </c>
      <c r="B59">
        <v>4.1180000000000003</v>
      </c>
      <c r="C59">
        <v>2414.4560000000001</v>
      </c>
      <c r="D59" s="5">
        <f t="shared" si="6"/>
        <v>2303.4560000000001</v>
      </c>
      <c r="E59" s="7">
        <f t="shared" si="9"/>
        <v>2.3034560000000002</v>
      </c>
      <c r="F59">
        <v>4</v>
      </c>
      <c r="G59">
        <v>5.51</v>
      </c>
      <c r="H59">
        <v>1253.194</v>
      </c>
      <c r="I59" s="3">
        <f t="shared" si="7"/>
        <v>1196.194</v>
      </c>
      <c r="J59" s="4">
        <f t="shared" si="8"/>
        <v>1.196194</v>
      </c>
    </row>
    <row r="60" spans="1:10" x14ac:dyDescent="0.3">
      <c r="A60">
        <v>5</v>
      </c>
      <c r="B60">
        <v>2.5390000000000001</v>
      </c>
      <c r="C60">
        <v>2107.866</v>
      </c>
      <c r="D60" s="5">
        <f t="shared" si="6"/>
        <v>1996.866</v>
      </c>
      <c r="E60" s="7">
        <f t="shared" si="9"/>
        <v>1.996866</v>
      </c>
      <c r="F60">
        <v>5</v>
      </c>
      <c r="G60">
        <v>2.6909999999999998</v>
      </c>
      <c r="H60">
        <v>941.20500000000004</v>
      </c>
      <c r="I60" s="3">
        <f t="shared" si="7"/>
        <v>884.20500000000004</v>
      </c>
      <c r="J60" s="4">
        <f t="shared" si="8"/>
        <v>0.88420500000000002</v>
      </c>
    </row>
    <row r="61" spans="1:10" x14ac:dyDescent="0.3">
      <c r="A61">
        <v>6</v>
      </c>
      <c r="B61">
        <v>2.895</v>
      </c>
      <c r="C61">
        <v>2202.39</v>
      </c>
      <c r="D61" s="5">
        <f t="shared" si="6"/>
        <v>2091.39</v>
      </c>
      <c r="E61" s="7">
        <f t="shared" si="9"/>
        <v>2.0913900000000001</v>
      </c>
      <c r="F61">
        <v>6</v>
      </c>
      <c r="G61">
        <v>3.5910000000000002</v>
      </c>
      <c r="H61">
        <v>1046.421</v>
      </c>
      <c r="I61" s="3">
        <f t="shared" si="7"/>
        <v>989.42100000000005</v>
      </c>
      <c r="J61" s="4">
        <f t="shared" si="8"/>
        <v>0.98942099999999999</v>
      </c>
    </row>
    <row r="62" spans="1:10" x14ac:dyDescent="0.3">
      <c r="A62">
        <v>7</v>
      </c>
      <c r="B62">
        <v>4.0410000000000004</v>
      </c>
      <c r="C62">
        <v>1393.2940000000001</v>
      </c>
      <c r="D62" s="5">
        <f t="shared" si="6"/>
        <v>1282.2940000000001</v>
      </c>
      <c r="E62" s="7">
        <f t="shared" si="9"/>
        <v>1.282294</v>
      </c>
      <c r="F62">
        <v>7</v>
      </c>
      <c r="G62">
        <v>5.0519999999999996</v>
      </c>
      <c r="H62">
        <v>1568.55</v>
      </c>
      <c r="I62" s="3">
        <f t="shared" si="7"/>
        <v>1511.55</v>
      </c>
      <c r="J62" s="4">
        <f t="shared" si="8"/>
        <v>1.5115499999999999</v>
      </c>
    </row>
    <row r="63" spans="1:10" x14ac:dyDescent="0.3">
      <c r="A63">
        <v>8</v>
      </c>
      <c r="B63">
        <v>2.3769999999999998</v>
      </c>
      <c r="C63">
        <v>1331.729</v>
      </c>
      <c r="D63" s="5">
        <f t="shared" si="6"/>
        <v>1220.729</v>
      </c>
      <c r="E63" s="7">
        <f t="shared" si="9"/>
        <v>1.220729</v>
      </c>
      <c r="F63">
        <v>8</v>
      </c>
      <c r="G63">
        <v>5.1619999999999999</v>
      </c>
      <c r="H63">
        <v>717.14599999999996</v>
      </c>
      <c r="I63" s="3">
        <f t="shared" si="7"/>
        <v>660.14599999999996</v>
      </c>
      <c r="J63" s="4">
        <f t="shared" si="8"/>
        <v>0.66014600000000001</v>
      </c>
    </row>
    <row r="64" spans="1:10" x14ac:dyDescent="0.3">
      <c r="A64">
        <v>9</v>
      </c>
      <c r="B64">
        <v>4.2370000000000001</v>
      </c>
      <c r="C64">
        <v>878.38300000000004</v>
      </c>
      <c r="D64" s="5">
        <f t="shared" si="6"/>
        <v>767.38300000000004</v>
      </c>
      <c r="E64" s="7">
        <f t="shared" si="9"/>
        <v>0.76738300000000004</v>
      </c>
      <c r="F64">
        <v>9</v>
      </c>
      <c r="G64">
        <v>2.42</v>
      </c>
      <c r="H64">
        <v>1806.1469999999999</v>
      </c>
      <c r="I64" s="3">
        <f t="shared" si="7"/>
        <v>1749.1469999999999</v>
      </c>
      <c r="J64" s="4">
        <f t="shared" si="8"/>
        <v>1.749147</v>
      </c>
    </row>
    <row r="65" spans="1:10" x14ac:dyDescent="0.3">
      <c r="A65">
        <v>10</v>
      </c>
      <c r="B65">
        <v>2.9550000000000001</v>
      </c>
      <c r="C65">
        <v>2348.1750000000002</v>
      </c>
      <c r="D65" s="5">
        <f t="shared" si="6"/>
        <v>2237.1750000000002</v>
      </c>
      <c r="E65" s="7">
        <f t="shared" si="9"/>
        <v>2.2371750000000001</v>
      </c>
      <c r="F65">
        <v>10</v>
      </c>
      <c r="G65">
        <v>2.802</v>
      </c>
      <c r="H65">
        <v>1086.885</v>
      </c>
      <c r="I65" s="3">
        <f t="shared" si="7"/>
        <v>1029.885</v>
      </c>
      <c r="J65" s="4">
        <f t="shared" si="8"/>
        <v>1.0298849999999999</v>
      </c>
    </row>
    <row r="66" spans="1:10" x14ac:dyDescent="0.3">
      <c r="A66">
        <v>11</v>
      </c>
      <c r="B66">
        <v>1.129</v>
      </c>
      <c r="C66">
        <v>1564.684</v>
      </c>
      <c r="D66" s="5">
        <f t="shared" si="6"/>
        <v>1453.684</v>
      </c>
      <c r="E66" s="7">
        <f t="shared" si="9"/>
        <v>1.453684</v>
      </c>
      <c r="F66">
        <v>11</v>
      </c>
      <c r="G66">
        <v>3.3109999999999999</v>
      </c>
      <c r="H66">
        <v>1032.874</v>
      </c>
      <c r="I66" s="3">
        <f t="shared" si="7"/>
        <v>975.87400000000002</v>
      </c>
      <c r="J66" s="4">
        <f t="shared" si="8"/>
        <v>0.97587400000000002</v>
      </c>
    </row>
    <row r="67" spans="1:10" x14ac:dyDescent="0.3">
      <c r="A67">
        <v>12</v>
      </c>
      <c r="B67">
        <v>2.7170000000000001</v>
      </c>
      <c r="C67">
        <v>3603.5250000000001</v>
      </c>
      <c r="D67" s="5">
        <f t="shared" si="6"/>
        <v>3492.5250000000001</v>
      </c>
      <c r="E67" s="7">
        <f t="shared" si="9"/>
        <v>3.4925250000000001</v>
      </c>
      <c r="F67">
        <v>12</v>
      </c>
      <c r="G67">
        <v>3.32</v>
      </c>
      <c r="H67">
        <v>772.37300000000005</v>
      </c>
      <c r="I67" s="3">
        <f t="shared" si="7"/>
        <v>715.37300000000005</v>
      </c>
      <c r="J67" s="4">
        <f t="shared" si="8"/>
        <v>0.71537300000000004</v>
      </c>
    </row>
    <row r="68" spans="1:10" x14ac:dyDescent="0.3">
      <c r="A68">
        <v>13</v>
      </c>
      <c r="B68">
        <v>2.581</v>
      </c>
      <c r="C68">
        <v>3682.8389999999999</v>
      </c>
      <c r="D68" s="5">
        <f t="shared" si="6"/>
        <v>3571.8389999999999</v>
      </c>
      <c r="E68" s="7">
        <f t="shared" si="9"/>
        <v>3.5718389999999998</v>
      </c>
      <c r="F68">
        <v>13</v>
      </c>
      <c r="G68">
        <v>2.4449999999999998</v>
      </c>
      <c r="H68">
        <v>817.59400000000005</v>
      </c>
      <c r="I68" s="3">
        <f t="shared" si="7"/>
        <v>760.59400000000005</v>
      </c>
      <c r="J68" s="4">
        <f t="shared" si="8"/>
        <v>0.7605940000000001</v>
      </c>
    </row>
    <row r="69" spans="1:10" x14ac:dyDescent="0.3">
      <c r="A69">
        <v>14</v>
      </c>
      <c r="B69">
        <v>3.7610000000000001</v>
      </c>
      <c r="C69">
        <v>3451.8530000000001</v>
      </c>
      <c r="D69" s="5">
        <f t="shared" si="6"/>
        <v>3340.8530000000001</v>
      </c>
      <c r="E69" s="7">
        <f t="shared" si="9"/>
        <v>3.3408530000000001</v>
      </c>
      <c r="F69">
        <v>14</v>
      </c>
      <c r="G69">
        <v>4.7549999999999999</v>
      </c>
      <c r="H69">
        <v>911.41099999999994</v>
      </c>
      <c r="I69" s="3">
        <f t="shared" si="7"/>
        <v>854.41099999999994</v>
      </c>
      <c r="J69" s="4">
        <f t="shared" si="8"/>
        <v>0.85441099999999992</v>
      </c>
    </row>
    <row r="70" spans="1:10" x14ac:dyDescent="0.3">
      <c r="A70">
        <v>15</v>
      </c>
      <c r="B70">
        <v>4.7290000000000001</v>
      </c>
      <c r="C70">
        <v>1066.837</v>
      </c>
      <c r="D70" s="5">
        <f t="shared" si="6"/>
        <v>955.83699999999999</v>
      </c>
      <c r="E70" s="7">
        <f t="shared" si="9"/>
        <v>0.95583699999999994</v>
      </c>
      <c r="F70">
        <v>15</v>
      </c>
      <c r="G70">
        <v>6.5380000000000003</v>
      </c>
      <c r="H70">
        <v>622.67100000000005</v>
      </c>
      <c r="I70" s="3">
        <f t="shared" si="7"/>
        <v>565.67100000000005</v>
      </c>
      <c r="J70" s="4">
        <f t="shared" si="8"/>
        <v>0.56567100000000003</v>
      </c>
    </row>
    <row r="71" spans="1:10" x14ac:dyDescent="0.3">
      <c r="A71">
        <v>16</v>
      </c>
      <c r="B71">
        <v>1.5449999999999999</v>
      </c>
      <c r="C71">
        <v>3362.665</v>
      </c>
      <c r="D71" s="5">
        <f t="shared" si="6"/>
        <v>3251.665</v>
      </c>
      <c r="E71" s="7">
        <f t="shared" si="9"/>
        <v>3.251665</v>
      </c>
      <c r="F71">
        <v>16</v>
      </c>
      <c r="G71">
        <v>3.4809999999999999</v>
      </c>
      <c r="H71">
        <v>720.27099999999996</v>
      </c>
      <c r="I71" s="3">
        <f t="shared" si="7"/>
        <v>663.27099999999996</v>
      </c>
      <c r="J71" s="4">
        <f t="shared" si="8"/>
        <v>0.66327099999999994</v>
      </c>
    </row>
    <row r="72" spans="1:10" x14ac:dyDescent="0.3">
      <c r="A72">
        <v>17</v>
      </c>
      <c r="B72">
        <v>4.7629999999999999</v>
      </c>
      <c r="C72">
        <v>2948.59</v>
      </c>
      <c r="D72" s="5">
        <f t="shared" si="6"/>
        <v>2837.59</v>
      </c>
      <c r="E72" s="7">
        <f t="shared" si="9"/>
        <v>2.8375900000000001</v>
      </c>
      <c r="F72">
        <v>17</v>
      </c>
      <c r="G72">
        <v>8.7279999999999998</v>
      </c>
      <c r="H72">
        <v>745.07299999999998</v>
      </c>
      <c r="I72" s="3">
        <f t="shared" si="7"/>
        <v>688.07299999999998</v>
      </c>
      <c r="J72" s="4">
        <f t="shared" si="8"/>
        <v>0.68807299999999993</v>
      </c>
    </row>
    <row r="73" spans="1:10" x14ac:dyDescent="0.3">
      <c r="A73">
        <v>18</v>
      </c>
      <c r="B73">
        <v>2.4279999999999999</v>
      </c>
      <c r="C73">
        <v>3488.8249999999998</v>
      </c>
      <c r="D73" s="5">
        <f t="shared" si="6"/>
        <v>3377.8249999999998</v>
      </c>
      <c r="E73" s="7">
        <f t="shared" si="9"/>
        <v>3.3778249999999996</v>
      </c>
      <c r="F73">
        <v>18</v>
      </c>
      <c r="G73">
        <v>3.379</v>
      </c>
      <c r="H73">
        <v>1059.153</v>
      </c>
      <c r="I73" s="3">
        <f t="shared" si="7"/>
        <v>1002.153</v>
      </c>
      <c r="J73" s="4">
        <f t="shared" si="8"/>
        <v>1.0021530000000001</v>
      </c>
    </row>
    <row r="74" spans="1:10" x14ac:dyDescent="0.3">
      <c r="A74">
        <v>19</v>
      </c>
      <c r="B74">
        <v>4.899</v>
      </c>
      <c r="C74">
        <v>3382.319</v>
      </c>
      <c r="D74" s="5">
        <f t="shared" si="6"/>
        <v>3271.319</v>
      </c>
      <c r="E74" s="7">
        <f t="shared" si="9"/>
        <v>3.2713190000000001</v>
      </c>
      <c r="F74">
        <v>19</v>
      </c>
      <c r="G74">
        <v>3.073</v>
      </c>
      <c r="H74">
        <v>725.06100000000004</v>
      </c>
      <c r="I74" s="3">
        <f t="shared" si="7"/>
        <v>668.06100000000004</v>
      </c>
      <c r="J74" s="4">
        <f t="shared" si="8"/>
        <v>0.66806100000000002</v>
      </c>
    </row>
    <row r="75" spans="1:10" x14ac:dyDescent="0.3">
      <c r="A75">
        <v>20</v>
      </c>
      <c r="B75">
        <v>1.9610000000000001</v>
      </c>
      <c r="C75">
        <v>2011.7059999999999</v>
      </c>
      <c r="D75" s="5">
        <f t="shared" si="6"/>
        <v>1900.7059999999999</v>
      </c>
      <c r="E75" s="7">
        <f t="shared" si="9"/>
        <v>1.900706</v>
      </c>
      <c r="F75">
        <v>20</v>
      </c>
      <c r="G75">
        <v>1.9530000000000001</v>
      </c>
      <c r="H75">
        <v>710.74300000000005</v>
      </c>
      <c r="I75" s="3">
        <f t="shared" si="7"/>
        <v>653.74300000000005</v>
      </c>
      <c r="J75" s="4">
        <f t="shared" si="8"/>
        <v>0.65374300000000007</v>
      </c>
    </row>
    <row r="76" spans="1:10" x14ac:dyDescent="0.3">
      <c r="A76">
        <v>21</v>
      </c>
      <c r="B76">
        <v>3.286</v>
      </c>
      <c r="C76">
        <v>1809.31</v>
      </c>
      <c r="D76" s="5">
        <f t="shared" si="6"/>
        <v>1698.31</v>
      </c>
      <c r="E76" s="7">
        <f t="shared" si="9"/>
        <v>1.69831</v>
      </c>
      <c r="F76">
        <v>21</v>
      </c>
      <c r="G76">
        <v>2.581</v>
      </c>
      <c r="H76">
        <v>957.90099999999995</v>
      </c>
      <c r="I76" s="3">
        <f t="shared" si="7"/>
        <v>900.90099999999995</v>
      </c>
      <c r="J76" s="4">
        <f t="shared" si="8"/>
        <v>0.90090099999999995</v>
      </c>
    </row>
    <row r="77" spans="1:10" x14ac:dyDescent="0.3">
      <c r="A77">
        <v>22</v>
      </c>
      <c r="B77">
        <v>3.6339999999999999</v>
      </c>
      <c r="C77">
        <v>3487.0070000000001</v>
      </c>
      <c r="D77" s="5">
        <f t="shared" si="6"/>
        <v>3376.0070000000001</v>
      </c>
      <c r="E77" s="7">
        <f t="shared" si="9"/>
        <v>3.376007</v>
      </c>
      <c r="F77">
        <v>22</v>
      </c>
      <c r="G77">
        <v>5.23</v>
      </c>
      <c r="H77">
        <v>1724.808</v>
      </c>
      <c r="I77" s="3">
        <f t="shared" si="7"/>
        <v>1667.808</v>
      </c>
      <c r="J77" s="4">
        <f t="shared" si="8"/>
        <v>1.667808</v>
      </c>
    </row>
    <row r="78" spans="1:10" x14ac:dyDescent="0.3">
      <c r="A78">
        <v>23</v>
      </c>
      <c r="B78">
        <v>1.893</v>
      </c>
      <c r="C78">
        <v>873.70899999999995</v>
      </c>
      <c r="D78" s="5">
        <f t="shared" si="6"/>
        <v>762.70899999999995</v>
      </c>
      <c r="E78" s="7">
        <f t="shared" si="9"/>
        <v>0.76270899999999997</v>
      </c>
      <c r="F78">
        <v>23</v>
      </c>
      <c r="G78">
        <v>3.54</v>
      </c>
      <c r="H78">
        <v>2342.3620000000001</v>
      </c>
      <c r="I78" s="3">
        <f t="shared" si="7"/>
        <v>2285.3620000000001</v>
      </c>
      <c r="J78" s="4">
        <f t="shared" si="8"/>
        <v>2.2853620000000001</v>
      </c>
    </row>
    <row r="79" spans="1:10" x14ac:dyDescent="0.3">
      <c r="A79">
        <v>24</v>
      </c>
      <c r="B79">
        <v>3.04</v>
      </c>
      <c r="C79">
        <v>3125.067</v>
      </c>
      <c r="D79" s="5">
        <f t="shared" si="6"/>
        <v>3014.067</v>
      </c>
      <c r="E79" s="7">
        <f t="shared" si="9"/>
        <v>3.0140669999999998</v>
      </c>
      <c r="F79">
        <v>24</v>
      </c>
      <c r="G79">
        <v>3.0569999999999999</v>
      </c>
      <c r="H79">
        <v>817.63300000000004</v>
      </c>
      <c r="I79" s="3">
        <f t="shared" si="7"/>
        <v>760.63300000000004</v>
      </c>
      <c r="J79" s="4">
        <f t="shared" si="8"/>
        <v>0.760633</v>
      </c>
    </row>
    <row r="80" spans="1:10" x14ac:dyDescent="0.3">
      <c r="A80">
        <v>25</v>
      </c>
      <c r="B80">
        <v>5.2549999999999999</v>
      </c>
      <c r="C80">
        <v>3277.0810000000001</v>
      </c>
      <c r="D80" s="5">
        <f t="shared" si="6"/>
        <v>3166.0810000000001</v>
      </c>
      <c r="E80" s="7">
        <f t="shared" si="9"/>
        <v>3.1660810000000001</v>
      </c>
      <c r="F80">
        <v>25</v>
      </c>
      <c r="G80">
        <v>5.0599999999999996</v>
      </c>
      <c r="H80">
        <v>765.40099999999995</v>
      </c>
      <c r="I80" s="3">
        <f t="shared" si="7"/>
        <v>708.40099999999995</v>
      </c>
      <c r="J80" s="4">
        <f t="shared" si="8"/>
        <v>0.70840099999999995</v>
      </c>
    </row>
    <row r="81" spans="1:10" x14ac:dyDescent="0.3">
      <c r="A81">
        <v>26</v>
      </c>
      <c r="B81">
        <v>4.585</v>
      </c>
      <c r="C81">
        <v>3575.13</v>
      </c>
      <c r="D81" s="5">
        <f t="shared" si="6"/>
        <v>3464.13</v>
      </c>
      <c r="E81" s="7">
        <f t="shared" si="9"/>
        <v>3.4641299999999999</v>
      </c>
      <c r="F81">
        <v>26</v>
      </c>
      <c r="G81">
        <v>2.3940000000000001</v>
      </c>
      <c r="H81">
        <v>1506.1669999999999</v>
      </c>
      <c r="I81" s="3">
        <f t="shared" si="7"/>
        <v>1449.1669999999999</v>
      </c>
      <c r="J81" s="4">
        <f t="shared" si="8"/>
        <v>1.4491669999999999</v>
      </c>
    </row>
    <row r="82" spans="1:10" x14ac:dyDescent="0.3">
      <c r="A82">
        <v>27</v>
      </c>
      <c r="B82">
        <v>5.4169999999999998</v>
      </c>
      <c r="C82">
        <v>1444.3230000000001</v>
      </c>
      <c r="D82" s="5">
        <f t="shared" si="6"/>
        <v>1333.3230000000001</v>
      </c>
      <c r="E82" s="7">
        <f t="shared" si="9"/>
        <v>1.333323</v>
      </c>
      <c r="F82">
        <v>27</v>
      </c>
      <c r="G82">
        <v>3.49</v>
      </c>
      <c r="H82">
        <v>1113.9849999999999</v>
      </c>
      <c r="I82" s="3">
        <f t="shared" si="7"/>
        <v>1056.9849999999999</v>
      </c>
      <c r="J82" s="4">
        <f t="shared" si="8"/>
        <v>1.0569849999999998</v>
      </c>
    </row>
    <row r="83" spans="1:10" x14ac:dyDescent="0.3">
      <c r="A83">
        <v>28</v>
      </c>
      <c r="B83">
        <v>2.4279999999999999</v>
      </c>
      <c r="C83">
        <v>2793.105</v>
      </c>
      <c r="D83" s="5">
        <f t="shared" si="6"/>
        <v>2682.105</v>
      </c>
      <c r="E83" s="7">
        <f t="shared" si="9"/>
        <v>2.682105</v>
      </c>
      <c r="F83">
        <v>28</v>
      </c>
      <c r="G83">
        <v>3.7949999999999999</v>
      </c>
      <c r="H83">
        <v>981.11</v>
      </c>
      <c r="I83" s="3">
        <f t="shared" si="7"/>
        <v>924.11</v>
      </c>
      <c r="J83" s="4">
        <f t="shared" si="8"/>
        <v>0.92410999999999999</v>
      </c>
    </row>
    <row r="84" spans="1:10" x14ac:dyDescent="0.3">
      <c r="A84">
        <v>29</v>
      </c>
      <c r="B84">
        <v>2.3860000000000001</v>
      </c>
      <c r="C84">
        <v>3502.2530000000002</v>
      </c>
      <c r="D84" s="5">
        <f t="shared" si="6"/>
        <v>3391.2530000000002</v>
      </c>
      <c r="E84" s="7">
        <f t="shared" si="9"/>
        <v>3.3912530000000003</v>
      </c>
      <c r="F84">
        <v>29</v>
      </c>
      <c r="G84">
        <v>5.9770000000000003</v>
      </c>
      <c r="H84">
        <v>896.73699999999997</v>
      </c>
      <c r="I84" s="3">
        <f t="shared" si="7"/>
        <v>839.73699999999997</v>
      </c>
      <c r="J84" s="4">
        <f t="shared" si="8"/>
        <v>0.83973699999999996</v>
      </c>
    </row>
    <row r="85" spans="1:10" x14ac:dyDescent="0.3">
      <c r="A85">
        <v>30</v>
      </c>
      <c r="B85">
        <v>1.69</v>
      </c>
      <c r="C85">
        <v>3987.0349999999999</v>
      </c>
      <c r="D85" s="5">
        <f t="shared" si="6"/>
        <v>3876.0349999999999</v>
      </c>
      <c r="E85" s="7">
        <f t="shared" si="9"/>
        <v>3.8760349999999999</v>
      </c>
      <c r="F85">
        <v>30</v>
      </c>
      <c r="G85">
        <v>4.8650000000000002</v>
      </c>
      <c r="H85">
        <v>648.44500000000005</v>
      </c>
      <c r="I85" s="3">
        <f t="shared" si="7"/>
        <v>591.44500000000005</v>
      </c>
      <c r="J85" s="4">
        <f t="shared" si="8"/>
        <v>0.591445</v>
      </c>
    </row>
    <row r="86" spans="1:10" x14ac:dyDescent="0.3">
      <c r="A86">
        <v>31</v>
      </c>
      <c r="B86">
        <v>4.0410000000000004</v>
      </c>
      <c r="C86">
        <v>3907.25</v>
      </c>
      <c r="D86" s="5">
        <f t="shared" si="6"/>
        <v>3796.25</v>
      </c>
      <c r="E86" s="7">
        <f t="shared" si="9"/>
        <v>3.7962500000000001</v>
      </c>
      <c r="F86">
        <v>31</v>
      </c>
      <c r="G86">
        <v>1.774</v>
      </c>
      <c r="H86">
        <v>976.78</v>
      </c>
      <c r="I86" s="3">
        <f t="shared" si="7"/>
        <v>919.78</v>
      </c>
      <c r="J86" s="4">
        <f t="shared" si="8"/>
        <v>0.91977999999999993</v>
      </c>
    </row>
    <row r="87" spans="1:10" x14ac:dyDescent="0.3">
      <c r="A87">
        <v>32</v>
      </c>
      <c r="B87">
        <v>2.5219999999999998</v>
      </c>
      <c r="C87">
        <v>1528.222</v>
      </c>
      <c r="D87" s="5">
        <f t="shared" si="6"/>
        <v>1417.222</v>
      </c>
      <c r="E87" s="7">
        <f t="shared" si="9"/>
        <v>1.417222</v>
      </c>
      <c r="F87">
        <v>32</v>
      </c>
      <c r="G87">
        <v>3.931</v>
      </c>
      <c r="H87">
        <v>721.55499999999995</v>
      </c>
      <c r="I87" s="3">
        <f t="shared" si="7"/>
        <v>664.55499999999995</v>
      </c>
      <c r="J87" s="4">
        <f t="shared" si="8"/>
        <v>0.6645549999999999</v>
      </c>
    </row>
    <row r="88" spans="1:10" x14ac:dyDescent="0.3">
      <c r="A88">
        <v>33</v>
      </c>
      <c r="B88">
        <v>2.3769999999999998</v>
      </c>
      <c r="C88">
        <v>3689.6179999999999</v>
      </c>
      <c r="D88" s="5">
        <f t="shared" si="6"/>
        <v>3578.6179999999999</v>
      </c>
      <c r="E88" s="7">
        <f t="shared" si="9"/>
        <v>3.5786180000000001</v>
      </c>
      <c r="F88">
        <v>33</v>
      </c>
      <c r="G88">
        <v>2.7170000000000001</v>
      </c>
      <c r="H88">
        <v>810.04100000000005</v>
      </c>
      <c r="I88" s="3">
        <f t="shared" si="7"/>
        <v>753.04100000000005</v>
      </c>
      <c r="J88" s="4">
        <f t="shared" si="8"/>
        <v>0.75304100000000007</v>
      </c>
    </row>
    <row r="89" spans="1:10" x14ac:dyDescent="0.3">
      <c r="A89">
        <v>34</v>
      </c>
      <c r="B89">
        <v>5.2130000000000001</v>
      </c>
      <c r="C89">
        <v>1235.4590000000001</v>
      </c>
      <c r="D89" s="5">
        <f t="shared" ref="D89:D120" si="10">C89-111</f>
        <v>1124.4590000000001</v>
      </c>
      <c r="E89" s="7">
        <f t="shared" si="9"/>
        <v>1.1244590000000001</v>
      </c>
      <c r="F89">
        <v>34</v>
      </c>
      <c r="G89">
        <v>4.7039999999999997</v>
      </c>
      <c r="H89">
        <v>901.274</v>
      </c>
      <c r="I89" s="3">
        <f t="shared" si="7"/>
        <v>844.274</v>
      </c>
      <c r="J89" s="4">
        <f t="shared" si="8"/>
        <v>0.84427399999999997</v>
      </c>
    </row>
    <row r="90" spans="1:10" x14ac:dyDescent="0.3">
      <c r="A90">
        <v>35</v>
      </c>
      <c r="B90">
        <v>3.8380000000000001</v>
      </c>
      <c r="C90">
        <v>2386.1</v>
      </c>
      <c r="D90" s="5">
        <f t="shared" si="10"/>
        <v>2275.1</v>
      </c>
      <c r="E90" s="7">
        <f t="shared" si="9"/>
        <v>2.2751000000000001</v>
      </c>
      <c r="F90">
        <v>35</v>
      </c>
      <c r="G90">
        <v>4.806</v>
      </c>
      <c r="H90">
        <v>773.46100000000001</v>
      </c>
      <c r="I90" s="3">
        <f t="shared" si="7"/>
        <v>716.46100000000001</v>
      </c>
      <c r="J90" s="4">
        <f t="shared" si="8"/>
        <v>0.71646100000000001</v>
      </c>
    </row>
    <row r="91" spans="1:10" x14ac:dyDescent="0.3">
      <c r="A91">
        <v>36</v>
      </c>
      <c r="B91">
        <v>2.08</v>
      </c>
      <c r="C91">
        <v>1084.163</v>
      </c>
      <c r="D91" s="5">
        <f t="shared" si="10"/>
        <v>973.16300000000001</v>
      </c>
      <c r="E91" s="7">
        <f t="shared" si="9"/>
        <v>0.973163</v>
      </c>
      <c r="F91">
        <v>36</v>
      </c>
      <c r="G91">
        <v>1.7410000000000001</v>
      </c>
      <c r="H91">
        <v>1029.8150000000001</v>
      </c>
      <c r="I91" s="3">
        <f t="shared" si="7"/>
        <v>972.81500000000005</v>
      </c>
      <c r="J91" s="4">
        <f t="shared" si="8"/>
        <v>0.9728150000000001</v>
      </c>
    </row>
    <row r="92" spans="1:10" x14ac:dyDescent="0.3">
      <c r="A92">
        <v>37</v>
      </c>
      <c r="B92">
        <v>3.3620000000000001</v>
      </c>
      <c r="C92">
        <v>3853.4290000000001</v>
      </c>
      <c r="D92" s="5">
        <f t="shared" si="10"/>
        <v>3742.4290000000001</v>
      </c>
      <c r="E92" s="7">
        <f t="shared" si="9"/>
        <v>3.742429</v>
      </c>
      <c r="F92">
        <v>37</v>
      </c>
      <c r="G92">
        <v>2.343</v>
      </c>
      <c r="H92">
        <v>859.02499999999998</v>
      </c>
      <c r="I92" s="3">
        <f t="shared" si="7"/>
        <v>802.02499999999998</v>
      </c>
      <c r="J92" s="4">
        <f t="shared" si="8"/>
        <v>0.80202499999999999</v>
      </c>
    </row>
    <row r="93" spans="1:10" x14ac:dyDescent="0.3">
      <c r="A93">
        <v>38</v>
      </c>
      <c r="B93">
        <v>4.024</v>
      </c>
      <c r="C93">
        <v>3061.386</v>
      </c>
      <c r="D93" s="5">
        <f t="shared" si="10"/>
        <v>2950.386</v>
      </c>
      <c r="E93" s="7">
        <f t="shared" si="9"/>
        <v>2.950386</v>
      </c>
      <c r="J93" s="11"/>
    </row>
    <row r="94" spans="1:10" x14ac:dyDescent="0.3">
      <c r="A94">
        <v>39</v>
      </c>
      <c r="B94">
        <v>3.49</v>
      </c>
      <c r="C94">
        <v>1124.9659999999999</v>
      </c>
      <c r="D94" s="5">
        <f t="shared" si="10"/>
        <v>1013.9659999999999</v>
      </c>
      <c r="E94" s="7">
        <f t="shared" si="9"/>
        <v>1.0139659999999999</v>
      </c>
      <c r="F94" t="s">
        <v>18</v>
      </c>
      <c r="I94" s="11"/>
      <c r="J94" s="11"/>
    </row>
    <row r="95" spans="1:10" x14ac:dyDescent="0.3">
      <c r="A95">
        <v>40</v>
      </c>
      <c r="B95">
        <v>3.9990000000000001</v>
      </c>
      <c r="C95">
        <v>2985.5770000000002</v>
      </c>
      <c r="D95" s="5">
        <f t="shared" si="10"/>
        <v>2874.5770000000002</v>
      </c>
      <c r="E95" s="7">
        <f t="shared" si="9"/>
        <v>2.8745770000000004</v>
      </c>
      <c r="F95">
        <v>1</v>
      </c>
      <c r="G95">
        <v>5.952</v>
      </c>
      <c r="H95">
        <v>44.71</v>
      </c>
      <c r="I95" s="11"/>
      <c r="J95" s="11"/>
    </row>
    <row r="96" spans="1:10" x14ac:dyDescent="0.3">
      <c r="A96">
        <v>41</v>
      </c>
      <c r="B96">
        <v>4.2030000000000003</v>
      </c>
      <c r="C96">
        <v>2399.9879999999998</v>
      </c>
      <c r="D96" s="5">
        <f t="shared" si="10"/>
        <v>2288.9879999999998</v>
      </c>
      <c r="E96" s="7">
        <f t="shared" si="9"/>
        <v>2.2889879999999998</v>
      </c>
      <c r="F96">
        <v>2</v>
      </c>
      <c r="G96">
        <v>5.3150000000000004</v>
      </c>
      <c r="H96">
        <v>742.48099999999999</v>
      </c>
      <c r="I96" s="3">
        <f t="shared" ref="I96:I139" si="11">H96-44</f>
        <v>698.48099999999999</v>
      </c>
      <c r="J96" s="4">
        <f t="shared" ref="J96:J139" si="12">I96/1000</f>
        <v>0.69848100000000002</v>
      </c>
    </row>
    <row r="97" spans="1:10" x14ac:dyDescent="0.3">
      <c r="A97">
        <v>42</v>
      </c>
      <c r="B97">
        <v>4.423</v>
      </c>
      <c r="C97">
        <v>3217.5720000000001</v>
      </c>
      <c r="D97" s="5">
        <f t="shared" si="10"/>
        <v>3106.5720000000001</v>
      </c>
      <c r="E97" s="7">
        <f t="shared" si="9"/>
        <v>3.1065720000000003</v>
      </c>
      <c r="F97">
        <v>3</v>
      </c>
      <c r="G97">
        <v>3.923</v>
      </c>
      <c r="H97">
        <v>723.84400000000005</v>
      </c>
      <c r="I97" s="3">
        <f t="shared" si="11"/>
        <v>679.84400000000005</v>
      </c>
      <c r="J97" s="4">
        <f t="shared" si="12"/>
        <v>0.679844</v>
      </c>
    </row>
    <row r="98" spans="1:10" x14ac:dyDescent="0.3">
      <c r="A98">
        <v>43</v>
      </c>
      <c r="B98">
        <v>3.778</v>
      </c>
      <c r="C98">
        <v>2558.31</v>
      </c>
      <c r="D98" s="5">
        <f t="shared" si="10"/>
        <v>2447.31</v>
      </c>
      <c r="E98" s="7">
        <f t="shared" si="9"/>
        <v>2.4473099999999999</v>
      </c>
      <c r="F98">
        <v>4</v>
      </c>
      <c r="G98">
        <v>2.8439999999999999</v>
      </c>
      <c r="H98">
        <v>1136.9760000000001</v>
      </c>
      <c r="I98" s="3">
        <f t="shared" si="11"/>
        <v>1092.9760000000001</v>
      </c>
      <c r="J98" s="4">
        <f t="shared" si="12"/>
        <v>1.0929760000000002</v>
      </c>
    </row>
    <row r="99" spans="1:10" x14ac:dyDescent="0.3">
      <c r="A99">
        <v>44</v>
      </c>
      <c r="B99">
        <v>2.4449999999999998</v>
      </c>
      <c r="C99">
        <v>2963.92</v>
      </c>
      <c r="D99" s="5">
        <f t="shared" si="10"/>
        <v>2852.92</v>
      </c>
      <c r="E99" s="7">
        <f t="shared" si="9"/>
        <v>2.8529200000000001</v>
      </c>
      <c r="F99">
        <v>5</v>
      </c>
      <c r="G99">
        <v>3.4729999999999999</v>
      </c>
      <c r="H99">
        <v>785.73800000000006</v>
      </c>
      <c r="I99" s="3">
        <f t="shared" si="11"/>
        <v>741.73800000000006</v>
      </c>
      <c r="J99" s="4">
        <f t="shared" si="12"/>
        <v>0.74173800000000001</v>
      </c>
    </row>
    <row r="100" spans="1:10" x14ac:dyDescent="0.3">
      <c r="A100">
        <v>45</v>
      </c>
      <c r="B100">
        <v>4.2789999999999999</v>
      </c>
      <c r="C100">
        <v>1165.3989999999999</v>
      </c>
      <c r="D100" s="5">
        <f t="shared" si="10"/>
        <v>1054.3989999999999</v>
      </c>
      <c r="E100" s="7">
        <f t="shared" si="9"/>
        <v>1.0543989999999999</v>
      </c>
      <c r="F100">
        <v>6</v>
      </c>
      <c r="G100">
        <v>3.9729999999999999</v>
      </c>
      <c r="H100">
        <v>1586.1690000000001</v>
      </c>
      <c r="I100" s="3">
        <f t="shared" si="11"/>
        <v>1542.1690000000001</v>
      </c>
      <c r="J100" s="4">
        <f t="shared" si="12"/>
        <v>1.5421690000000001</v>
      </c>
    </row>
    <row r="101" spans="1:10" x14ac:dyDescent="0.3">
      <c r="A101">
        <v>46</v>
      </c>
      <c r="B101">
        <v>3.6680000000000001</v>
      </c>
      <c r="C101">
        <v>1586.259</v>
      </c>
      <c r="D101" s="5">
        <f t="shared" si="10"/>
        <v>1475.259</v>
      </c>
      <c r="E101" s="7">
        <f t="shared" si="9"/>
        <v>1.4752590000000001</v>
      </c>
      <c r="F101">
        <v>7</v>
      </c>
      <c r="G101">
        <v>3.855</v>
      </c>
      <c r="H101">
        <v>607.95600000000002</v>
      </c>
      <c r="I101" s="3">
        <f t="shared" si="11"/>
        <v>563.95600000000002</v>
      </c>
      <c r="J101" s="4">
        <f t="shared" si="12"/>
        <v>0.56395600000000001</v>
      </c>
    </row>
    <row r="102" spans="1:10" x14ac:dyDescent="0.3">
      <c r="A102">
        <v>47</v>
      </c>
      <c r="B102">
        <v>2.64</v>
      </c>
      <c r="C102">
        <v>2894.19</v>
      </c>
      <c r="D102" s="5">
        <f t="shared" si="10"/>
        <v>2783.19</v>
      </c>
      <c r="E102" s="7">
        <f t="shared" si="9"/>
        <v>2.7831900000000003</v>
      </c>
      <c r="F102">
        <v>8</v>
      </c>
      <c r="G102">
        <v>5.8579999999999997</v>
      </c>
      <c r="H102">
        <v>1859.029</v>
      </c>
      <c r="I102" s="3">
        <f t="shared" si="11"/>
        <v>1815.029</v>
      </c>
      <c r="J102" s="4">
        <f t="shared" si="12"/>
        <v>1.815029</v>
      </c>
    </row>
    <row r="103" spans="1:10" x14ac:dyDescent="0.3">
      <c r="A103">
        <v>48</v>
      </c>
      <c r="B103">
        <v>2.7679999999999998</v>
      </c>
      <c r="C103">
        <v>1723.202</v>
      </c>
      <c r="D103" s="5">
        <f t="shared" si="10"/>
        <v>1612.202</v>
      </c>
      <c r="E103" s="7">
        <f t="shared" si="9"/>
        <v>1.6122019999999999</v>
      </c>
      <c r="F103">
        <v>9</v>
      </c>
      <c r="G103">
        <v>5.8920000000000003</v>
      </c>
      <c r="H103">
        <v>1421.202</v>
      </c>
      <c r="I103" s="3">
        <f t="shared" si="11"/>
        <v>1377.202</v>
      </c>
      <c r="J103" s="4">
        <f t="shared" si="12"/>
        <v>1.377202</v>
      </c>
    </row>
    <row r="104" spans="1:10" x14ac:dyDescent="0.3">
      <c r="A104">
        <v>49</v>
      </c>
      <c r="B104">
        <v>2.6070000000000002</v>
      </c>
      <c r="C104">
        <v>756.99300000000005</v>
      </c>
      <c r="D104" s="5">
        <f t="shared" si="10"/>
        <v>645.99300000000005</v>
      </c>
      <c r="E104" s="7">
        <f t="shared" si="9"/>
        <v>0.64599300000000004</v>
      </c>
      <c r="F104">
        <v>10</v>
      </c>
      <c r="G104">
        <v>3.923</v>
      </c>
      <c r="H104">
        <v>1395.069</v>
      </c>
      <c r="I104" s="3">
        <f t="shared" si="11"/>
        <v>1351.069</v>
      </c>
      <c r="J104" s="4">
        <f t="shared" si="12"/>
        <v>1.3510689999999999</v>
      </c>
    </row>
    <row r="105" spans="1:10" x14ac:dyDescent="0.3">
      <c r="A105">
        <v>50</v>
      </c>
      <c r="B105">
        <v>2.8530000000000002</v>
      </c>
      <c r="C105">
        <v>1050.2919999999999</v>
      </c>
      <c r="D105" s="5">
        <f t="shared" si="10"/>
        <v>939.29199999999992</v>
      </c>
      <c r="E105" s="7">
        <f t="shared" si="9"/>
        <v>0.9392919999999999</v>
      </c>
      <c r="F105">
        <v>11</v>
      </c>
      <c r="G105">
        <v>3.6339999999999999</v>
      </c>
      <c r="H105">
        <v>737.25900000000001</v>
      </c>
      <c r="I105" s="3">
        <f t="shared" si="11"/>
        <v>693.25900000000001</v>
      </c>
      <c r="J105" s="4">
        <f t="shared" si="12"/>
        <v>0.69325900000000007</v>
      </c>
    </row>
    <row r="106" spans="1:10" x14ac:dyDescent="0.3">
      <c r="A106">
        <v>51</v>
      </c>
      <c r="B106">
        <v>1.5109999999999999</v>
      </c>
      <c r="C106">
        <v>3038.433</v>
      </c>
      <c r="D106" s="5">
        <f t="shared" si="10"/>
        <v>2927.433</v>
      </c>
      <c r="E106" s="7">
        <f t="shared" si="9"/>
        <v>2.9274330000000002</v>
      </c>
      <c r="F106">
        <v>12</v>
      </c>
      <c r="G106">
        <v>2.7250000000000001</v>
      </c>
      <c r="H106">
        <v>710.96299999999997</v>
      </c>
      <c r="I106" s="3">
        <f t="shared" si="11"/>
        <v>666.96299999999997</v>
      </c>
      <c r="J106" s="4">
        <f t="shared" si="12"/>
        <v>0.66696299999999997</v>
      </c>
    </row>
    <row r="107" spans="1:10" x14ac:dyDescent="0.3">
      <c r="D107" s="11"/>
      <c r="E107" s="11"/>
      <c r="F107">
        <v>13</v>
      </c>
      <c r="G107">
        <v>5.5529999999999999</v>
      </c>
      <c r="H107">
        <v>1342.9939999999999</v>
      </c>
      <c r="I107" s="3">
        <f t="shared" si="11"/>
        <v>1298.9939999999999</v>
      </c>
      <c r="J107" s="4">
        <f t="shared" si="12"/>
        <v>1.298994</v>
      </c>
    </row>
    <row r="108" spans="1:10" x14ac:dyDescent="0.3">
      <c r="A108" t="s">
        <v>18</v>
      </c>
      <c r="D108" s="11"/>
      <c r="E108" s="11"/>
      <c r="F108">
        <v>14</v>
      </c>
      <c r="G108">
        <v>2.3180000000000001</v>
      </c>
      <c r="H108">
        <v>999.52</v>
      </c>
      <c r="I108" s="3">
        <f t="shared" si="11"/>
        <v>955.52</v>
      </c>
      <c r="J108" s="4">
        <f t="shared" si="12"/>
        <v>0.95552000000000004</v>
      </c>
    </row>
    <row r="109" spans="1:10" x14ac:dyDescent="0.3">
      <c r="A109">
        <v>1</v>
      </c>
      <c r="B109">
        <v>3.6339999999999999</v>
      </c>
      <c r="C109">
        <v>214.09100000000001</v>
      </c>
      <c r="D109" s="11"/>
      <c r="E109" s="11"/>
      <c r="F109">
        <v>15</v>
      </c>
      <c r="G109">
        <v>2.3090000000000002</v>
      </c>
      <c r="H109">
        <v>1480.096</v>
      </c>
      <c r="I109" s="3">
        <f t="shared" si="11"/>
        <v>1436.096</v>
      </c>
      <c r="J109" s="4">
        <f t="shared" si="12"/>
        <v>1.436096</v>
      </c>
    </row>
    <row r="110" spans="1:10" x14ac:dyDescent="0.3">
      <c r="A110">
        <v>2</v>
      </c>
      <c r="B110">
        <v>4.2960000000000003</v>
      </c>
      <c r="C110">
        <v>762.65800000000002</v>
      </c>
      <c r="D110" s="5">
        <f t="shared" ref="D110:D141" si="13">C110-214</f>
        <v>548.65800000000002</v>
      </c>
      <c r="E110" s="7">
        <f t="shared" ref="E110:E159" si="14">D110/1000</f>
        <v>0.54865799999999998</v>
      </c>
      <c r="F110">
        <v>16</v>
      </c>
      <c r="G110">
        <v>4.7720000000000002</v>
      </c>
      <c r="H110">
        <v>1136.1759999999999</v>
      </c>
      <c r="I110" s="3">
        <f t="shared" si="11"/>
        <v>1092.1759999999999</v>
      </c>
      <c r="J110" s="4">
        <f t="shared" si="12"/>
        <v>1.092176</v>
      </c>
    </row>
    <row r="111" spans="1:10" x14ac:dyDescent="0.3">
      <c r="A111">
        <v>3</v>
      </c>
      <c r="B111">
        <v>3.99</v>
      </c>
      <c r="C111">
        <v>2780.6640000000002</v>
      </c>
      <c r="D111" s="5">
        <f t="shared" si="13"/>
        <v>2566.6640000000002</v>
      </c>
      <c r="E111" s="7">
        <f t="shared" si="14"/>
        <v>2.5666640000000003</v>
      </c>
      <c r="F111">
        <v>17</v>
      </c>
      <c r="G111">
        <v>3.133</v>
      </c>
      <c r="H111">
        <v>1421.7449999999999</v>
      </c>
      <c r="I111" s="3">
        <f t="shared" si="11"/>
        <v>1377.7449999999999</v>
      </c>
      <c r="J111" s="4">
        <f t="shared" si="12"/>
        <v>1.377745</v>
      </c>
    </row>
    <row r="112" spans="1:10" x14ac:dyDescent="0.3">
      <c r="A112">
        <v>4</v>
      </c>
      <c r="B112">
        <v>2.6739999999999999</v>
      </c>
      <c r="C112">
        <v>2936.5210000000002</v>
      </c>
      <c r="D112" s="5">
        <f t="shared" si="13"/>
        <v>2722.5210000000002</v>
      </c>
      <c r="E112" s="7">
        <f t="shared" si="14"/>
        <v>2.722521</v>
      </c>
      <c r="F112">
        <v>18</v>
      </c>
      <c r="G112">
        <v>3.1240000000000001</v>
      </c>
      <c r="H112">
        <v>874.02200000000005</v>
      </c>
      <c r="I112" s="3">
        <f t="shared" si="11"/>
        <v>830.02200000000005</v>
      </c>
      <c r="J112" s="4">
        <f t="shared" si="12"/>
        <v>0.83002200000000004</v>
      </c>
    </row>
    <row r="113" spans="1:10" x14ac:dyDescent="0.3">
      <c r="A113">
        <v>5</v>
      </c>
      <c r="B113">
        <v>2.5049999999999999</v>
      </c>
      <c r="C113">
        <v>2794.4470000000001</v>
      </c>
      <c r="D113" s="5">
        <f t="shared" si="13"/>
        <v>2580.4470000000001</v>
      </c>
      <c r="E113" s="7">
        <f t="shared" si="14"/>
        <v>2.5804469999999999</v>
      </c>
      <c r="F113">
        <v>19</v>
      </c>
      <c r="G113">
        <v>4.1520000000000001</v>
      </c>
      <c r="H113">
        <v>1374.2719999999999</v>
      </c>
      <c r="I113" s="3">
        <f t="shared" si="11"/>
        <v>1330.2719999999999</v>
      </c>
      <c r="J113" s="4">
        <f t="shared" si="12"/>
        <v>1.3302719999999999</v>
      </c>
    </row>
    <row r="114" spans="1:10" x14ac:dyDescent="0.3">
      <c r="A114">
        <v>6</v>
      </c>
      <c r="B114">
        <v>2.2410000000000001</v>
      </c>
      <c r="C114">
        <v>2473.7689999999998</v>
      </c>
      <c r="D114" s="5">
        <f t="shared" si="13"/>
        <v>2259.7689999999998</v>
      </c>
      <c r="E114" s="7">
        <f t="shared" si="14"/>
        <v>2.2597689999999999</v>
      </c>
      <c r="F114">
        <v>20</v>
      </c>
      <c r="G114">
        <v>3.3279999999999998</v>
      </c>
      <c r="H114">
        <v>1621.0820000000001</v>
      </c>
      <c r="I114" s="3">
        <f t="shared" si="11"/>
        <v>1577.0820000000001</v>
      </c>
      <c r="J114" s="4">
        <f t="shared" si="12"/>
        <v>1.5770820000000001</v>
      </c>
    </row>
    <row r="115" spans="1:10" x14ac:dyDescent="0.3">
      <c r="A115">
        <v>7</v>
      </c>
      <c r="B115">
        <v>3.1669999999999998</v>
      </c>
      <c r="C115">
        <v>2567.2249999999999</v>
      </c>
      <c r="D115" s="5">
        <f t="shared" si="13"/>
        <v>2353.2249999999999</v>
      </c>
      <c r="E115" s="7">
        <f t="shared" si="14"/>
        <v>2.3532250000000001</v>
      </c>
      <c r="F115">
        <v>21</v>
      </c>
      <c r="G115">
        <v>1.97</v>
      </c>
      <c r="H115">
        <v>959.62099999999998</v>
      </c>
      <c r="I115" s="3">
        <f t="shared" si="11"/>
        <v>915.62099999999998</v>
      </c>
      <c r="J115" s="4">
        <f t="shared" si="12"/>
        <v>0.91562100000000002</v>
      </c>
    </row>
    <row r="116" spans="1:10" x14ac:dyDescent="0.3">
      <c r="A116">
        <v>8</v>
      </c>
      <c r="B116">
        <v>2.3180000000000001</v>
      </c>
      <c r="C116">
        <v>1237.0440000000001</v>
      </c>
      <c r="D116" s="5">
        <f t="shared" si="13"/>
        <v>1023.0440000000001</v>
      </c>
      <c r="E116" s="7">
        <f t="shared" si="14"/>
        <v>1.0230440000000001</v>
      </c>
      <c r="F116">
        <v>22</v>
      </c>
      <c r="G116">
        <v>2.7759999999999998</v>
      </c>
      <c r="H116">
        <v>1661.0150000000001</v>
      </c>
      <c r="I116" s="3">
        <f t="shared" si="11"/>
        <v>1617.0150000000001</v>
      </c>
      <c r="J116" s="4">
        <f t="shared" si="12"/>
        <v>1.6170150000000001</v>
      </c>
    </row>
    <row r="117" spans="1:10" x14ac:dyDescent="0.3">
      <c r="A117">
        <v>9</v>
      </c>
      <c r="B117">
        <v>1.8759999999999999</v>
      </c>
      <c r="C117">
        <v>3542.819</v>
      </c>
      <c r="D117" s="5">
        <f t="shared" si="13"/>
        <v>3328.819</v>
      </c>
      <c r="E117" s="7">
        <f t="shared" si="14"/>
        <v>3.3288189999999998</v>
      </c>
      <c r="F117">
        <v>23</v>
      </c>
      <c r="G117">
        <v>5.0599999999999996</v>
      </c>
      <c r="H117">
        <v>1284.9010000000001</v>
      </c>
      <c r="I117" s="3">
        <f t="shared" si="11"/>
        <v>1240.9010000000001</v>
      </c>
      <c r="J117" s="4">
        <f t="shared" si="12"/>
        <v>1.240901</v>
      </c>
    </row>
    <row r="118" spans="1:10" x14ac:dyDescent="0.3">
      <c r="A118">
        <v>10</v>
      </c>
      <c r="B118">
        <v>3.073</v>
      </c>
      <c r="C118">
        <v>3068.95</v>
      </c>
      <c r="D118" s="5">
        <f t="shared" si="13"/>
        <v>2854.95</v>
      </c>
      <c r="E118" s="7">
        <f t="shared" si="14"/>
        <v>2.8549499999999997</v>
      </c>
      <c r="F118">
        <v>24</v>
      </c>
      <c r="G118">
        <v>4.6440000000000001</v>
      </c>
      <c r="H118">
        <v>1415.2539999999999</v>
      </c>
      <c r="I118" s="3">
        <f t="shared" si="11"/>
        <v>1371.2539999999999</v>
      </c>
      <c r="J118" s="4">
        <f t="shared" si="12"/>
        <v>1.371254</v>
      </c>
    </row>
    <row r="119" spans="1:10" x14ac:dyDescent="0.3">
      <c r="A119">
        <v>11</v>
      </c>
      <c r="B119">
        <v>2.3860000000000001</v>
      </c>
      <c r="C119">
        <v>2829.11</v>
      </c>
      <c r="D119" s="5">
        <f t="shared" si="13"/>
        <v>2615.11</v>
      </c>
      <c r="E119" s="7">
        <f t="shared" si="14"/>
        <v>2.61511</v>
      </c>
      <c r="F119">
        <v>25</v>
      </c>
      <c r="G119">
        <v>2.3860000000000001</v>
      </c>
      <c r="H119">
        <v>820.56200000000001</v>
      </c>
      <c r="I119" s="3">
        <f t="shared" si="11"/>
        <v>776.56200000000001</v>
      </c>
      <c r="J119" s="4">
        <f t="shared" si="12"/>
        <v>0.77656199999999997</v>
      </c>
    </row>
    <row r="120" spans="1:10" x14ac:dyDescent="0.3">
      <c r="A120">
        <v>12</v>
      </c>
      <c r="B120">
        <v>1.944</v>
      </c>
      <c r="C120">
        <v>1519.856</v>
      </c>
      <c r="D120" s="5">
        <f t="shared" si="13"/>
        <v>1305.856</v>
      </c>
      <c r="E120" s="7">
        <f t="shared" si="14"/>
        <v>1.3058559999999999</v>
      </c>
      <c r="F120">
        <v>26</v>
      </c>
      <c r="G120">
        <v>5.6890000000000001</v>
      </c>
      <c r="H120">
        <v>1035.143</v>
      </c>
      <c r="I120" s="3">
        <f t="shared" si="11"/>
        <v>991.14300000000003</v>
      </c>
      <c r="J120" s="4">
        <f t="shared" si="12"/>
        <v>0.991143</v>
      </c>
    </row>
    <row r="121" spans="1:10" x14ac:dyDescent="0.3">
      <c r="A121">
        <v>13</v>
      </c>
      <c r="B121">
        <v>2.012</v>
      </c>
      <c r="C121">
        <v>1110.924</v>
      </c>
      <c r="D121" s="5">
        <f t="shared" si="13"/>
        <v>896.92399999999998</v>
      </c>
      <c r="E121" s="7">
        <f t="shared" si="14"/>
        <v>0.89692399999999994</v>
      </c>
      <c r="F121">
        <v>27</v>
      </c>
      <c r="G121">
        <v>4.2880000000000003</v>
      </c>
      <c r="H121">
        <v>1564.6790000000001</v>
      </c>
      <c r="I121" s="3">
        <f t="shared" si="11"/>
        <v>1520.6790000000001</v>
      </c>
      <c r="J121" s="4">
        <f t="shared" si="12"/>
        <v>1.5206790000000001</v>
      </c>
    </row>
    <row r="122" spans="1:10" x14ac:dyDescent="0.3">
      <c r="A122">
        <v>14</v>
      </c>
      <c r="B122">
        <v>2.8439999999999999</v>
      </c>
      <c r="C122">
        <v>3021.0479999999998</v>
      </c>
      <c r="D122" s="5">
        <f t="shared" si="13"/>
        <v>2807.0479999999998</v>
      </c>
      <c r="E122" s="7">
        <f t="shared" si="14"/>
        <v>2.807048</v>
      </c>
      <c r="F122">
        <v>28</v>
      </c>
      <c r="G122">
        <v>2.6909999999999998</v>
      </c>
      <c r="H122">
        <v>733.56799999999998</v>
      </c>
      <c r="I122" s="3">
        <f t="shared" si="11"/>
        <v>689.56799999999998</v>
      </c>
      <c r="J122" s="4">
        <f t="shared" si="12"/>
        <v>0.68956799999999996</v>
      </c>
    </row>
    <row r="123" spans="1:10" x14ac:dyDescent="0.3">
      <c r="A123">
        <v>15</v>
      </c>
      <c r="B123">
        <v>2.1480000000000001</v>
      </c>
      <c r="C123">
        <v>3463.2959999999998</v>
      </c>
      <c r="D123" s="5">
        <f t="shared" si="13"/>
        <v>3249.2959999999998</v>
      </c>
      <c r="E123" s="7">
        <f t="shared" si="14"/>
        <v>3.2492959999999997</v>
      </c>
      <c r="F123">
        <v>29</v>
      </c>
      <c r="G123">
        <v>1.613</v>
      </c>
      <c r="H123">
        <v>710.553</v>
      </c>
      <c r="I123" s="3">
        <f t="shared" si="11"/>
        <v>666.553</v>
      </c>
      <c r="J123" s="4">
        <f t="shared" si="12"/>
        <v>0.66655299999999995</v>
      </c>
    </row>
    <row r="124" spans="1:10" x14ac:dyDescent="0.3">
      <c r="A124">
        <v>16</v>
      </c>
      <c r="B124">
        <v>2.734</v>
      </c>
      <c r="C124">
        <v>3434.4189999999999</v>
      </c>
      <c r="D124" s="5">
        <f t="shared" si="13"/>
        <v>3220.4189999999999</v>
      </c>
      <c r="E124" s="7">
        <f t="shared" si="14"/>
        <v>3.2204189999999997</v>
      </c>
      <c r="F124">
        <v>30</v>
      </c>
      <c r="G124">
        <v>3.0569999999999999</v>
      </c>
      <c r="H124">
        <v>841.65300000000002</v>
      </c>
      <c r="I124" s="3">
        <f t="shared" si="11"/>
        <v>797.65300000000002</v>
      </c>
      <c r="J124" s="4">
        <f t="shared" si="12"/>
        <v>0.79765300000000006</v>
      </c>
    </row>
    <row r="125" spans="1:10" x14ac:dyDescent="0.3">
      <c r="A125">
        <v>17</v>
      </c>
      <c r="B125">
        <v>2.9209999999999998</v>
      </c>
      <c r="C125">
        <v>2945.297</v>
      </c>
      <c r="D125" s="5">
        <f t="shared" si="13"/>
        <v>2731.297</v>
      </c>
      <c r="E125" s="7">
        <f t="shared" si="14"/>
        <v>2.7312970000000001</v>
      </c>
      <c r="F125">
        <v>31</v>
      </c>
      <c r="G125">
        <v>4.3890000000000002</v>
      </c>
      <c r="H125">
        <v>1260.05</v>
      </c>
      <c r="I125" s="3">
        <f t="shared" si="11"/>
        <v>1216.05</v>
      </c>
      <c r="J125" s="4">
        <f t="shared" si="12"/>
        <v>1.2160499999999999</v>
      </c>
    </row>
    <row r="126" spans="1:10" x14ac:dyDescent="0.3">
      <c r="A126">
        <v>18</v>
      </c>
      <c r="B126">
        <v>2.5979999999999999</v>
      </c>
      <c r="C126">
        <v>3125.4769999999999</v>
      </c>
      <c r="D126" s="5">
        <f t="shared" si="13"/>
        <v>2911.4769999999999</v>
      </c>
      <c r="E126" s="7">
        <f t="shared" si="14"/>
        <v>2.9114769999999996</v>
      </c>
      <c r="F126">
        <v>32</v>
      </c>
      <c r="G126">
        <v>6.6559999999999997</v>
      </c>
      <c r="H126">
        <v>1392.9690000000001</v>
      </c>
      <c r="I126" s="3">
        <f t="shared" si="11"/>
        <v>1348.9690000000001</v>
      </c>
      <c r="J126" s="4">
        <f t="shared" si="12"/>
        <v>1.3489690000000001</v>
      </c>
    </row>
    <row r="127" spans="1:10" x14ac:dyDescent="0.3">
      <c r="A127">
        <v>19</v>
      </c>
      <c r="B127">
        <v>2.4620000000000002</v>
      </c>
      <c r="C127">
        <v>3013.4520000000002</v>
      </c>
      <c r="D127" s="5">
        <f t="shared" si="13"/>
        <v>2799.4520000000002</v>
      </c>
      <c r="E127" s="7">
        <f t="shared" si="14"/>
        <v>2.7994520000000001</v>
      </c>
      <c r="F127">
        <v>33</v>
      </c>
      <c r="G127">
        <v>8.4220000000000006</v>
      </c>
      <c r="H127">
        <v>750.62300000000005</v>
      </c>
      <c r="I127" s="3">
        <f t="shared" si="11"/>
        <v>706.62300000000005</v>
      </c>
      <c r="J127" s="4">
        <f t="shared" si="12"/>
        <v>0.706623</v>
      </c>
    </row>
    <row r="128" spans="1:10" x14ac:dyDescent="0.3">
      <c r="A128">
        <v>20</v>
      </c>
      <c r="B128">
        <v>2.7250000000000001</v>
      </c>
      <c r="C128">
        <v>2914.81</v>
      </c>
      <c r="D128" s="5">
        <f t="shared" si="13"/>
        <v>2700.81</v>
      </c>
      <c r="E128" s="7">
        <f t="shared" si="14"/>
        <v>2.7008100000000002</v>
      </c>
      <c r="F128">
        <v>34</v>
      </c>
      <c r="G128">
        <v>2.972</v>
      </c>
      <c r="H128">
        <v>1193.8710000000001</v>
      </c>
      <c r="I128" s="3">
        <f t="shared" si="11"/>
        <v>1149.8710000000001</v>
      </c>
      <c r="J128" s="4">
        <f t="shared" si="12"/>
        <v>1.1498710000000001</v>
      </c>
    </row>
    <row r="129" spans="1:10" x14ac:dyDescent="0.3">
      <c r="A129">
        <v>21</v>
      </c>
      <c r="B129">
        <v>3.0569999999999999</v>
      </c>
      <c r="C129">
        <v>1862.9780000000001</v>
      </c>
      <c r="D129" s="5">
        <f t="shared" si="13"/>
        <v>1648.9780000000001</v>
      </c>
      <c r="E129" s="7">
        <f t="shared" si="14"/>
        <v>1.6489780000000001</v>
      </c>
      <c r="F129">
        <v>35</v>
      </c>
      <c r="G129">
        <v>4.1180000000000003</v>
      </c>
      <c r="H129">
        <v>929.78599999999994</v>
      </c>
      <c r="I129" s="3">
        <f t="shared" si="11"/>
        <v>885.78599999999994</v>
      </c>
      <c r="J129" s="4">
        <f t="shared" si="12"/>
        <v>0.88578599999999996</v>
      </c>
    </row>
    <row r="130" spans="1:10" x14ac:dyDescent="0.3">
      <c r="A130">
        <v>22</v>
      </c>
      <c r="B130">
        <v>4.6950000000000003</v>
      </c>
      <c r="C130">
        <v>2632.5790000000002</v>
      </c>
      <c r="D130" s="5">
        <f t="shared" si="13"/>
        <v>2418.5790000000002</v>
      </c>
      <c r="E130" s="7">
        <f t="shared" si="14"/>
        <v>2.4185790000000003</v>
      </c>
      <c r="F130">
        <v>36</v>
      </c>
      <c r="G130">
        <v>3.3370000000000002</v>
      </c>
      <c r="H130">
        <v>872.53399999999999</v>
      </c>
      <c r="I130" s="3">
        <f t="shared" si="11"/>
        <v>828.53399999999999</v>
      </c>
      <c r="J130" s="4">
        <f t="shared" si="12"/>
        <v>0.82853399999999999</v>
      </c>
    </row>
    <row r="131" spans="1:10" x14ac:dyDescent="0.3">
      <c r="A131">
        <v>23</v>
      </c>
      <c r="B131">
        <v>2.1819999999999999</v>
      </c>
      <c r="C131">
        <v>2294.9960000000001</v>
      </c>
      <c r="D131" s="5">
        <f t="shared" si="13"/>
        <v>2080.9960000000001</v>
      </c>
      <c r="E131" s="7">
        <f t="shared" si="14"/>
        <v>2.0809960000000003</v>
      </c>
      <c r="F131">
        <v>37</v>
      </c>
      <c r="G131">
        <v>6.8179999999999996</v>
      </c>
      <c r="H131">
        <v>997.52800000000002</v>
      </c>
      <c r="I131" s="3">
        <f t="shared" si="11"/>
        <v>953.52800000000002</v>
      </c>
      <c r="J131" s="4">
        <f t="shared" si="12"/>
        <v>0.95352800000000004</v>
      </c>
    </row>
    <row r="132" spans="1:10" x14ac:dyDescent="0.3">
      <c r="A132">
        <v>24</v>
      </c>
      <c r="B132">
        <v>2.6150000000000002</v>
      </c>
      <c r="C132">
        <v>884.69500000000005</v>
      </c>
      <c r="D132" s="5">
        <f t="shared" si="13"/>
        <v>670.69500000000005</v>
      </c>
      <c r="E132" s="7">
        <f t="shared" si="14"/>
        <v>0.67069500000000004</v>
      </c>
      <c r="F132">
        <v>38</v>
      </c>
      <c r="G132">
        <v>5.0860000000000003</v>
      </c>
      <c r="H132">
        <v>1586.558</v>
      </c>
      <c r="I132" s="3">
        <f t="shared" si="11"/>
        <v>1542.558</v>
      </c>
      <c r="J132" s="4">
        <f t="shared" si="12"/>
        <v>1.5425580000000001</v>
      </c>
    </row>
    <row r="133" spans="1:10" x14ac:dyDescent="0.3">
      <c r="A133">
        <v>25</v>
      </c>
      <c r="B133">
        <v>2.157</v>
      </c>
      <c r="C133">
        <v>1469.7909999999999</v>
      </c>
      <c r="D133" s="5">
        <f t="shared" si="13"/>
        <v>1255.7909999999999</v>
      </c>
      <c r="E133" s="7">
        <f t="shared" si="14"/>
        <v>1.2557909999999999</v>
      </c>
      <c r="F133">
        <v>39</v>
      </c>
      <c r="G133">
        <v>3.6509999999999998</v>
      </c>
      <c r="H133">
        <v>1129.7629999999999</v>
      </c>
      <c r="I133" s="3">
        <f t="shared" si="11"/>
        <v>1085.7629999999999</v>
      </c>
      <c r="J133" s="4">
        <f t="shared" si="12"/>
        <v>1.0857629999999998</v>
      </c>
    </row>
    <row r="134" spans="1:10" x14ac:dyDescent="0.3">
      <c r="A134">
        <v>26</v>
      </c>
      <c r="B134">
        <v>5.1109999999999998</v>
      </c>
      <c r="C134">
        <v>2908.0680000000002</v>
      </c>
      <c r="D134" s="5">
        <f t="shared" si="13"/>
        <v>2694.0680000000002</v>
      </c>
      <c r="E134" s="7">
        <f t="shared" si="14"/>
        <v>2.6940680000000001</v>
      </c>
      <c r="F134">
        <v>40</v>
      </c>
      <c r="G134">
        <v>1.774</v>
      </c>
      <c r="H134">
        <v>737.053</v>
      </c>
      <c r="I134" s="3">
        <f t="shared" si="11"/>
        <v>693.053</v>
      </c>
      <c r="J134" s="4">
        <f t="shared" si="12"/>
        <v>0.69305300000000003</v>
      </c>
    </row>
    <row r="135" spans="1:10" x14ac:dyDescent="0.3">
      <c r="A135">
        <v>27</v>
      </c>
      <c r="B135">
        <v>2.36</v>
      </c>
      <c r="C135">
        <v>1260.5070000000001</v>
      </c>
      <c r="D135" s="5">
        <f t="shared" si="13"/>
        <v>1046.5070000000001</v>
      </c>
      <c r="E135" s="7">
        <f t="shared" si="14"/>
        <v>1.0465070000000001</v>
      </c>
      <c r="F135">
        <v>41</v>
      </c>
      <c r="G135">
        <v>4.415</v>
      </c>
      <c r="H135">
        <v>1970.873</v>
      </c>
      <c r="I135" s="3">
        <f t="shared" si="11"/>
        <v>1926.873</v>
      </c>
      <c r="J135" s="4">
        <f t="shared" si="12"/>
        <v>1.9268730000000001</v>
      </c>
    </row>
    <row r="136" spans="1:10" x14ac:dyDescent="0.3">
      <c r="A136">
        <v>28</v>
      </c>
      <c r="B136">
        <v>2.802</v>
      </c>
      <c r="C136">
        <v>2793.2060000000001</v>
      </c>
      <c r="D136" s="5">
        <f t="shared" si="13"/>
        <v>2579.2060000000001</v>
      </c>
      <c r="E136" s="7">
        <f t="shared" si="14"/>
        <v>2.5792060000000001</v>
      </c>
      <c r="F136">
        <v>42</v>
      </c>
      <c r="G136">
        <v>1.5109999999999999</v>
      </c>
      <c r="H136">
        <v>1109.011</v>
      </c>
      <c r="I136" s="3">
        <f t="shared" si="11"/>
        <v>1065.011</v>
      </c>
      <c r="J136" s="4">
        <f t="shared" si="12"/>
        <v>1.0650109999999999</v>
      </c>
    </row>
    <row r="137" spans="1:10" x14ac:dyDescent="0.3">
      <c r="A137">
        <v>29</v>
      </c>
      <c r="B137">
        <v>2.5049999999999999</v>
      </c>
      <c r="C137">
        <v>3545.288</v>
      </c>
      <c r="D137" s="5">
        <f t="shared" si="13"/>
        <v>3331.288</v>
      </c>
      <c r="E137" s="7">
        <f t="shared" si="14"/>
        <v>3.3312879999999998</v>
      </c>
      <c r="F137">
        <v>43</v>
      </c>
      <c r="G137">
        <v>2.64</v>
      </c>
      <c r="H137">
        <v>1311.325</v>
      </c>
      <c r="I137" s="3">
        <f t="shared" si="11"/>
        <v>1267.325</v>
      </c>
      <c r="J137" s="4">
        <f t="shared" si="12"/>
        <v>1.267325</v>
      </c>
    </row>
    <row r="138" spans="1:10" x14ac:dyDescent="0.3">
      <c r="A138">
        <v>30</v>
      </c>
      <c r="B138">
        <v>1.859</v>
      </c>
      <c r="C138">
        <v>3472.078</v>
      </c>
      <c r="D138" s="5">
        <f t="shared" si="13"/>
        <v>3258.078</v>
      </c>
      <c r="E138" s="7">
        <f t="shared" si="14"/>
        <v>3.2580779999999998</v>
      </c>
      <c r="F138">
        <v>44</v>
      </c>
      <c r="G138">
        <v>2.887</v>
      </c>
      <c r="H138">
        <v>978.25</v>
      </c>
      <c r="I138" s="3">
        <f t="shared" si="11"/>
        <v>934.25</v>
      </c>
      <c r="J138" s="4">
        <f t="shared" si="12"/>
        <v>0.93425000000000002</v>
      </c>
    </row>
    <row r="139" spans="1:10" x14ac:dyDescent="0.3">
      <c r="A139">
        <v>31</v>
      </c>
      <c r="B139">
        <v>2.5219999999999998</v>
      </c>
      <c r="C139">
        <v>1012.9160000000001</v>
      </c>
      <c r="D139" s="5">
        <f t="shared" si="13"/>
        <v>798.91600000000005</v>
      </c>
      <c r="E139" s="7">
        <f t="shared" si="14"/>
        <v>0.79891600000000007</v>
      </c>
      <c r="F139">
        <v>45</v>
      </c>
      <c r="G139">
        <v>3.3279999999999998</v>
      </c>
      <c r="H139">
        <v>714.52300000000002</v>
      </c>
      <c r="I139" s="3">
        <f t="shared" si="11"/>
        <v>670.52300000000002</v>
      </c>
      <c r="J139" s="4">
        <f t="shared" si="12"/>
        <v>0.67052299999999998</v>
      </c>
    </row>
    <row r="140" spans="1:10" x14ac:dyDescent="0.3">
      <c r="A140">
        <v>32</v>
      </c>
      <c r="B140">
        <v>2.012</v>
      </c>
      <c r="C140">
        <v>2916.759</v>
      </c>
      <c r="D140" s="5">
        <f t="shared" si="13"/>
        <v>2702.759</v>
      </c>
      <c r="E140" s="7">
        <f t="shared" si="14"/>
        <v>2.7027589999999999</v>
      </c>
      <c r="I140" s="11"/>
      <c r="J140" s="11"/>
    </row>
    <row r="141" spans="1:10" x14ac:dyDescent="0.3">
      <c r="A141">
        <v>33</v>
      </c>
      <c r="B141">
        <v>2.403</v>
      </c>
      <c r="C141">
        <v>3585.23</v>
      </c>
      <c r="D141" s="5">
        <f t="shared" si="13"/>
        <v>3371.23</v>
      </c>
      <c r="E141" s="7">
        <f t="shared" si="14"/>
        <v>3.3712300000000002</v>
      </c>
      <c r="F141" t="s">
        <v>20</v>
      </c>
      <c r="J141" s="11"/>
    </row>
    <row r="142" spans="1:10" x14ac:dyDescent="0.3">
      <c r="A142">
        <v>34</v>
      </c>
      <c r="B142">
        <v>2.1309999999999998</v>
      </c>
      <c r="C142">
        <v>2864.319</v>
      </c>
      <c r="D142" s="5">
        <f t="shared" ref="D142:D173" si="15">C142-214</f>
        <v>2650.319</v>
      </c>
      <c r="E142" s="7">
        <f t="shared" si="14"/>
        <v>2.6503190000000001</v>
      </c>
      <c r="F142">
        <v>1</v>
      </c>
      <c r="G142">
        <v>8.8810000000000002</v>
      </c>
      <c r="H142">
        <v>47.279000000000003</v>
      </c>
      <c r="I142" s="11"/>
      <c r="J142" s="11"/>
    </row>
    <row r="143" spans="1:10" x14ac:dyDescent="0.3">
      <c r="A143">
        <v>35</v>
      </c>
      <c r="B143">
        <v>2.9380000000000002</v>
      </c>
      <c r="C143">
        <v>2994.462</v>
      </c>
      <c r="D143" s="5">
        <f t="shared" si="15"/>
        <v>2780.462</v>
      </c>
      <c r="E143" s="7">
        <f t="shared" si="14"/>
        <v>2.780462</v>
      </c>
      <c r="F143">
        <v>2</v>
      </c>
      <c r="G143">
        <v>2.9889999999999999</v>
      </c>
      <c r="H143">
        <v>1042.287</v>
      </c>
      <c r="I143" s="3">
        <f t="shared" ref="I143:I175" si="16">H143-47</f>
        <v>995.28700000000003</v>
      </c>
      <c r="J143" s="4">
        <f t="shared" ref="J143:J175" si="17">I143/1000</f>
        <v>0.99528700000000003</v>
      </c>
    </row>
    <row r="144" spans="1:10" x14ac:dyDescent="0.3">
      <c r="A144">
        <v>36</v>
      </c>
      <c r="B144">
        <v>2.7509999999999999</v>
      </c>
      <c r="C144">
        <v>3289.8519999999999</v>
      </c>
      <c r="D144" s="5">
        <f t="shared" si="15"/>
        <v>3075.8519999999999</v>
      </c>
      <c r="E144" s="7">
        <f t="shared" si="14"/>
        <v>3.0758519999999998</v>
      </c>
      <c r="F144">
        <v>3</v>
      </c>
      <c r="G144">
        <v>3.9820000000000002</v>
      </c>
      <c r="H144">
        <v>1431.8119999999999</v>
      </c>
      <c r="I144" s="3">
        <f t="shared" si="16"/>
        <v>1384.8119999999999</v>
      </c>
      <c r="J144" s="4">
        <f t="shared" si="17"/>
        <v>1.3848119999999999</v>
      </c>
    </row>
    <row r="145" spans="1:10" x14ac:dyDescent="0.3">
      <c r="A145">
        <v>37</v>
      </c>
      <c r="B145">
        <v>2.2160000000000002</v>
      </c>
      <c r="C145">
        <v>3318.2150000000001</v>
      </c>
      <c r="D145" s="5">
        <f t="shared" si="15"/>
        <v>3104.2150000000001</v>
      </c>
      <c r="E145" s="7">
        <f t="shared" si="14"/>
        <v>3.1042149999999999</v>
      </c>
      <c r="F145">
        <v>4</v>
      </c>
      <c r="G145">
        <v>3.141</v>
      </c>
      <c r="H145">
        <v>349.38400000000001</v>
      </c>
      <c r="I145" s="3">
        <f t="shared" si="16"/>
        <v>302.38400000000001</v>
      </c>
      <c r="J145" s="4">
        <f t="shared" si="17"/>
        <v>0.30238400000000004</v>
      </c>
    </row>
    <row r="146" spans="1:10" x14ac:dyDescent="0.3">
      <c r="A146">
        <v>38</v>
      </c>
      <c r="B146">
        <v>2.2410000000000001</v>
      </c>
      <c r="C146">
        <v>2748.337</v>
      </c>
      <c r="D146" s="5">
        <f t="shared" si="15"/>
        <v>2534.337</v>
      </c>
      <c r="E146" s="7">
        <f t="shared" si="14"/>
        <v>2.5343369999999998</v>
      </c>
      <c r="F146">
        <v>5</v>
      </c>
      <c r="G146">
        <v>4.1429999999999998</v>
      </c>
      <c r="H146">
        <v>522.846</v>
      </c>
      <c r="I146" s="3">
        <f t="shared" si="16"/>
        <v>475.846</v>
      </c>
      <c r="J146" s="4">
        <f t="shared" si="17"/>
        <v>0.47584599999999999</v>
      </c>
    </row>
    <row r="147" spans="1:10" x14ac:dyDescent="0.3">
      <c r="A147">
        <v>39</v>
      </c>
      <c r="B147">
        <v>2.3260000000000001</v>
      </c>
      <c r="C147">
        <v>3581.3389999999999</v>
      </c>
      <c r="D147" s="5">
        <f t="shared" si="15"/>
        <v>3367.3389999999999</v>
      </c>
      <c r="E147" s="7">
        <f t="shared" si="14"/>
        <v>3.3673389999999999</v>
      </c>
      <c r="F147">
        <v>6</v>
      </c>
      <c r="G147">
        <v>2.5299999999999998</v>
      </c>
      <c r="H147">
        <v>1173.0170000000001</v>
      </c>
      <c r="I147" s="3">
        <f t="shared" si="16"/>
        <v>1126.0170000000001</v>
      </c>
      <c r="J147" s="4">
        <f t="shared" si="17"/>
        <v>1.126017</v>
      </c>
    </row>
    <row r="148" spans="1:10" x14ac:dyDescent="0.3">
      <c r="A148">
        <v>40</v>
      </c>
      <c r="B148">
        <v>2.4620000000000002</v>
      </c>
      <c r="C148">
        <v>3598.6660000000002</v>
      </c>
      <c r="D148" s="5">
        <f t="shared" si="15"/>
        <v>3384.6660000000002</v>
      </c>
      <c r="E148" s="7">
        <f t="shared" si="14"/>
        <v>3.3846660000000002</v>
      </c>
      <c r="F148">
        <v>7</v>
      </c>
      <c r="G148">
        <v>2.9209999999999998</v>
      </c>
      <c r="H148">
        <v>995.66300000000001</v>
      </c>
      <c r="I148" s="3">
        <f t="shared" si="16"/>
        <v>948.66300000000001</v>
      </c>
      <c r="J148" s="4">
        <f t="shared" si="17"/>
        <v>0.94866300000000003</v>
      </c>
    </row>
    <row r="149" spans="1:10" x14ac:dyDescent="0.3">
      <c r="A149">
        <v>41</v>
      </c>
      <c r="B149">
        <v>3.226</v>
      </c>
      <c r="C149">
        <v>3533.0630000000001</v>
      </c>
      <c r="D149" s="5">
        <f t="shared" si="15"/>
        <v>3319.0630000000001</v>
      </c>
      <c r="E149" s="7">
        <f t="shared" si="14"/>
        <v>3.3190630000000003</v>
      </c>
      <c r="F149">
        <v>8</v>
      </c>
      <c r="G149">
        <v>4.0069999999999997</v>
      </c>
      <c r="H149">
        <v>913.39800000000002</v>
      </c>
      <c r="I149" s="3">
        <f t="shared" si="16"/>
        <v>866.39800000000002</v>
      </c>
      <c r="J149" s="4">
        <f t="shared" si="17"/>
        <v>0.866398</v>
      </c>
    </row>
    <row r="150" spans="1:10" x14ac:dyDescent="0.3">
      <c r="A150">
        <v>42</v>
      </c>
      <c r="B150">
        <v>2.2410000000000001</v>
      </c>
      <c r="C150">
        <v>2268.174</v>
      </c>
      <c r="D150" s="5">
        <f t="shared" si="15"/>
        <v>2054.174</v>
      </c>
      <c r="E150" s="7">
        <f t="shared" si="14"/>
        <v>2.0541740000000002</v>
      </c>
      <c r="F150">
        <v>9</v>
      </c>
      <c r="G150">
        <v>3.1240000000000001</v>
      </c>
      <c r="H150">
        <v>1106.2260000000001</v>
      </c>
      <c r="I150" s="3">
        <f t="shared" si="16"/>
        <v>1059.2260000000001</v>
      </c>
      <c r="J150" s="4">
        <f t="shared" si="17"/>
        <v>1.0592260000000002</v>
      </c>
    </row>
    <row r="151" spans="1:10" x14ac:dyDescent="0.3">
      <c r="A151">
        <v>43</v>
      </c>
      <c r="B151">
        <v>3.8210000000000002</v>
      </c>
      <c r="C151">
        <v>2933.6509999999998</v>
      </c>
      <c r="D151" s="5">
        <f t="shared" si="15"/>
        <v>2719.6509999999998</v>
      </c>
      <c r="E151" s="7">
        <f t="shared" si="14"/>
        <v>2.7196509999999998</v>
      </c>
      <c r="F151">
        <v>10</v>
      </c>
      <c r="G151">
        <v>5.0860000000000003</v>
      </c>
      <c r="H151">
        <v>1337.6880000000001</v>
      </c>
      <c r="I151" s="3">
        <f t="shared" si="16"/>
        <v>1290.6880000000001</v>
      </c>
      <c r="J151" s="4">
        <f t="shared" si="17"/>
        <v>1.2906880000000001</v>
      </c>
    </row>
    <row r="152" spans="1:10" x14ac:dyDescent="0.3">
      <c r="A152">
        <v>44</v>
      </c>
      <c r="B152">
        <v>3.0139999999999998</v>
      </c>
      <c r="C152">
        <v>3231.9940000000001</v>
      </c>
      <c r="D152" s="5">
        <f t="shared" si="15"/>
        <v>3017.9940000000001</v>
      </c>
      <c r="E152" s="7">
        <f t="shared" si="14"/>
        <v>3.0179940000000003</v>
      </c>
      <c r="F152">
        <v>11</v>
      </c>
      <c r="G152">
        <v>8.6180000000000003</v>
      </c>
      <c r="H152">
        <v>1163.6500000000001</v>
      </c>
      <c r="I152" s="3">
        <f t="shared" si="16"/>
        <v>1116.6500000000001</v>
      </c>
      <c r="J152" s="4">
        <f t="shared" si="17"/>
        <v>1.1166500000000001</v>
      </c>
    </row>
    <row r="153" spans="1:10" x14ac:dyDescent="0.3">
      <c r="A153">
        <v>45</v>
      </c>
      <c r="B153">
        <v>2.258</v>
      </c>
      <c r="C153">
        <v>2729.605</v>
      </c>
      <c r="D153" s="5">
        <f t="shared" si="15"/>
        <v>2515.605</v>
      </c>
      <c r="E153" s="7">
        <f t="shared" si="14"/>
        <v>2.5156049999999999</v>
      </c>
      <c r="F153">
        <v>12</v>
      </c>
      <c r="G153">
        <v>4.3559999999999999</v>
      </c>
      <c r="H153">
        <v>1252.6389999999999</v>
      </c>
      <c r="I153" s="3">
        <f t="shared" si="16"/>
        <v>1205.6389999999999</v>
      </c>
      <c r="J153" s="4">
        <f t="shared" si="17"/>
        <v>1.2056389999999999</v>
      </c>
    </row>
    <row r="154" spans="1:10" x14ac:dyDescent="0.3">
      <c r="A154">
        <v>46</v>
      </c>
      <c r="B154">
        <v>3.1669999999999998</v>
      </c>
      <c r="C154">
        <v>3588.3029999999999</v>
      </c>
      <c r="D154" s="5">
        <f t="shared" si="15"/>
        <v>3374.3029999999999</v>
      </c>
      <c r="E154" s="7">
        <f t="shared" si="14"/>
        <v>3.3743029999999998</v>
      </c>
      <c r="F154">
        <v>13</v>
      </c>
      <c r="G154">
        <v>5.8330000000000002</v>
      </c>
      <c r="H154">
        <v>1198.1379999999999</v>
      </c>
      <c r="I154" s="3">
        <f t="shared" si="16"/>
        <v>1151.1379999999999</v>
      </c>
      <c r="J154" s="4">
        <f t="shared" si="17"/>
        <v>1.151138</v>
      </c>
    </row>
    <row r="155" spans="1:10" x14ac:dyDescent="0.3">
      <c r="A155">
        <v>47</v>
      </c>
      <c r="B155">
        <v>2.7759999999999998</v>
      </c>
      <c r="C155">
        <v>2930.165</v>
      </c>
      <c r="D155" s="5">
        <f t="shared" si="15"/>
        <v>2716.165</v>
      </c>
      <c r="E155" s="7">
        <f t="shared" si="14"/>
        <v>2.7161650000000002</v>
      </c>
      <c r="F155">
        <v>14</v>
      </c>
      <c r="G155">
        <v>2.0720000000000001</v>
      </c>
      <c r="H155">
        <v>1774.357</v>
      </c>
      <c r="I155" s="3">
        <f t="shared" si="16"/>
        <v>1727.357</v>
      </c>
      <c r="J155" s="4">
        <f t="shared" si="17"/>
        <v>1.727357</v>
      </c>
    </row>
    <row r="156" spans="1:10" x14ac:dyDescent="0.3">
      <c r="A156">
        <v>48</v>
      </c>
      <c r="B156">
        <v>3.26</v>
      </c>
      <c r="C156">
        <v>2600.0360000000001</v>
      </c>
      <c r="D156" s="5">
        <f t="shared" si="15"/>
        <v>2386.0360000000001</v>
      </c>
      <c r="E156" s="7">
        <f t="shared" si="14"/>
        <v>2.3860360000000003</v>
      </c>
      <c r="F156">
        <v>15</v>
      </c>
      <c r="G156">
        <v>4.2709999999999999</v>
      </c>
      <c r="H156">
        <v>865.97199999999998</v>
      </c>
      <c r="I156" s="3">
        <f t="shared" si="16"/>
        <v>818.97199999999998</v>
      </c>
      <c r="J156" s="4">
        <f t="shared" si="17"/>
        <v>0.81897200000000003</v>
      </c>
    </row>
    <row r="157" spans="1:10" x14ac:dyDescent="0.3">
      <c r="A157">
        <v>49</v>
      </c>
      <c r="B157">
        <v>3.71</v>
      </c>
      <c r="C157">
        <v>1789.7919999999999</v>
      </c>
      <c r="D157" s="5">
        <f t="shared" si="15"/>
        <v>1575.7919999999999</v>
      </c>
      <c r="E157" s="7">
        <f t="shared" si="14"/>
        <v>1.5757919999999999</v>
      </c>
      <c r="F157">
        <v>16</v>
      </c>
      <c r="G157">
        <v>2.2330000000000001</v>
      </c>
      <c r="H157">
        <v>896.471</v>
      </c>
      <c r="I157" s="3">
        <f t="shared" si="16"/>
        <v>849.471</v>
      </c>
      <c r="J157" s="4">
        <f t="shared" si="17"/>
        <v>0.84947099999999998</v>
      </c>
    </row>
    <row r="158" spans="1:10" x14ac:dyDescent="0.3">
      <c r="A158">
        <v>50</v>
      </c>
      <c r="B158">
        <v>2.4369999999999998</v>
      </c>
      <c r="C158">
        <v>1817.655</v>
      </c>
      <c r="D158" s="5">
        <f t="shared" si="15"/>
        <v>1603.655</v>
      </c>
      <c r="E158" s="7">
        <f t="shared" si="14"/>
        <v>1.6036550000000001</v>
      </c>
      <c r="F158">
        <v>17</v>
      </c>
      <c r="G158">
        <v>2.08</v>
      </c>
      <c r="H158">
        <v>1025.0940000000001</v>
      </c>
      <c r="I158" s="3">
        <f t="shared" si="16"/>
        <v>978.09400000000005</v>
      </c>
      <c r="J158" s="4">
        <f t="shared" si="17"/>
        <v>0.97809400000000002</v>
      </c>
    </row>
    <row r="159" spans="1:10" x14ac:dyDescent="0.3">
      <c r="A159">
        <v>51</v>
      </c>
      <c r="B159">
        <v>2.1819999999999999</v>
      </c>
      <c r="C159">
        <v>979.7</v>
      </c>
      <c r="D159" s="5">
        <f t="shared" si="15"/>
        <v>765.7</v>
      </c>
      <c r="E159" s="7">
        <f t="shared" si="14"/>
        <v>0.76570000000000005</v>
      </c>
      <c r="F159">
        <v>18</v>
      </c>
      <c r="G159">
        <v>2.9209999999999998</v>
      </c>
      <c r="H159">
        <v>1154.4680000000001</v>
      </c>
      <c r="I159" s="3">
        <f t="shared" si="16"/>
        <v>1107.4680000000001</v>
      </c>
      <c r="J159" s="4">
        <f t="shared" si="17"/>
        <v>1.1074680000000001</v>
      </c>
    </row>
    <row r="160" spans="1:10" x14ac:dyDescent="0.3">
      <c r="E160" s="11"/>
      <c r="F160">
        <v>19</v>
      </c>
      <c r="G160">
        <v>4.4059999999999997</v>
      </c>
      <c r="H160">
        <v>1087.3989999999999</v>
      </c>
      <c r="I160" s="3">
        <f t="shared" si="16"/>
        <v>1040.3989999999999</v>
      </c>
      <c r="J160" s="4">
        <f t="shared" si="17"/>
        <v>1.0403989999999999</v>
      </c>
    </row>
    <row r="161" spans="1:10" x14ac:dyDescent="0.3">
      <c r="A161" t="s">
        <v>20</v>
      </c>
      <c r="E161" s="11"/>
      <c r="F161">
        <v>20</v>
      </c>
      <c r="G161">
        <v>1.978</v>
      </c>
      <c r="H161">
        <v>834.81100000000004</v>
      </c>
      <c r="I161" s="3">
        <f t="shared" si="16"/>
        <v>787.81100000000004</v>
      </c>
      <c r="J161" s="4">
        <f t="shared" si="17"/>
        <v>0.78781100000000004</v>
      </c>
    </row>
    <row r="162" spans="1:10" x14ac:dyDescent="0.3">
      <c r="A162">
        <v>1</v>
      </c>
      <c r="B162">
        <v>15.24</v>
      </c>
      <c r="C162">
        <v>71.503</v>
      </c>
      <c r="D162" s="11"/>
      <c r="E162" s="11"/>
      <c r="F162">
        <v>21</v>
      </c>
      <c r="G162">
        <v>5.79</v>
      </c>
      <c r="H162">
        <v>1055.6669999999999</v>
      </c>
      <c r="I162" s="3">
        <f t="shared" si="16"/>
        <v>1008.6669999999999</v>
      </c>
      <c r="J162" s="4">
        <f t="shared" si="17"/>
        <v>1.008667</v>
      </c>
    </row>
    <row r="163" spans="1:10" x14ac:dyDescent="0.3">
      <c r="A163">
        <v>2</v>
      </c>
      <c r="B163">
        <v>5.0519999999999996</v>
      </c>
      <c r="C163">
        <v>1239.798</v>
      </c>
      <c r="D163" s="5">
        <f t="shared" ref="D163:D194" si="18">C163-71</f>
        <v>1168.798</v>
      </c>
      <c r="E163" s="7">
        <f t="shared" ref="E163:E212" si="19">D163/1000</f>
        <v>1.168798</v>
      </c>
      <c r="F163">
        <v>22</v>
      </c>
      <c r="G163">
        <v>1.919</v>
      </c>
      <c r="H163">
        <v>1068.894</v>
      </c>
      <c r="I163" s="3">
        <f t="shared" si="16"/>
        <v>1021.894</v>
      </c>
      <c r="J163" s="4">
        <f t="shared" si="17"/>
        <v>1.0218940000000001</v>
      </c>
    </row>
    <row r="164" spans="1:10" x14ac:dyDescent="0.3">
      <c r="A164">
        <v>3</v>
      </c>
      <c r="B164">
        <v>2.657</v>
      </c>
      <c r="C164">
        <v>826.85299999999995</v>
      </c>
      <c r="D164" s="5">
        <f t="shared" si="18"/>
        <v>755.85299999999995</v>
      </c>
      <c r="E164" s="7">
        <f t="shared" si="19"/>
        <v>0.755853</v>
      </c>
      <c r="F164">
        <v>23</v>
      </c>
      <c r="G164">
        <v>3.7869999999999999</v>
      </c>
      <c r="H164">
        <v>925.41499999999996</v>
      </c>
      <c r="I164" s="3">
        <f t="shared" si="16"/>
        <v>878.41499999999996</v>
      </c>
      <c r="J164" s="4">
        <f t="shared" si="17"/>
        <v>0.87841499999999995</v>
      </c>
    </row>
    <row r="165" spans="1:10" x14ac:dyDescent="0.3">
      <c r="A165">
        <v>4</v>
      </c>
      <c r="B165">
        <v>3.4809999999999999</v>
      </c>
      <c r="C165">
        <v>2074.7730000000001</v>
      </c>
      <c r="D165" s="5">
        <f t="shared" si="18"/>
        <v>2003.7730000000001</v>
      </c>
      <c r="E165" s="7">
        <f t="shared" si="19"/>
        <v>2.0037730000000002</v>
      </c>
      <c r="F165">
        <v>24</v>
      </c>
      <c r="G165">
        <v>2.9039999999999999</v>
      </c>
      <c r="H165">
        <v>859.92399999999998</v>
      </c>
      <c r="I165" s="3">
        <f t="shared" si="16"/>
        <v>812.92399999999998</v>
      </c>
      <c r="J165" s="4">
        <f t="shared" si="17"/>
        <v>0.81292399999999998</v>
      </c>
    </row>
    <row r="166" spans="1:10" x14ac:dyDescent="0.3">
      <c r="A166">
        <v>5</v>
      </c>
      <c r="B166">
        <v>3.3879999999999999</v>
      </c>
      <c r="C166">
        <v>2804.366</v>
      </c>
      <c r="D166" s="5">
        <f t="shared" si="18"/>
        <v>2733.366</v>
      </c>
      <c r="E166" s="7">
        <f t="shared" si="19"/>
        <v>2.7333660000000002</v>
      </c>
      <c r="F166">
        <v>25</v>
      </c>
      <c r="G166">
        <v>2.335</v>
      </c>
      <c r="H166">
        <v>1301.6179999999999</v>
      </c>
      <c r="I166" s="3">
        <f t="shared" si="16"/>
        <v>1254.6179999999999</v>
      </c>
      <c r="J166" s="4">
        <f t="shared" si="17"/>
        <v>1.254618</v>
      </c>
    </row>
    <row r="167" spans="1:10" x14ac:dyDescent="0.3">
      <c r="A167">
        <v>6</v>
      </c>
      <c r="B167">
        <v>1.5109999999999999</v>
      </c>
      <c r="C167">
        <v>1353.0730000000001</v>
      </c>
      <c r="D167" s="5">
        <f t="shared" si="18"/>
        <v>1282.0730000000001</v>
      </c>
      <c r="E167" s="7">
        <f t="shared" si="19"/>
        <v>1.282073</v>
      </c>
      <c r="F167">
        <v>26</v>
      </c>
      <c r="G167">
        <v>4.6100000000000003</v>
      </c>
      <c r="H167">
        <v>1730.0920000000001</v>
      </c>
      <c r="I167" s="3">
        <f t="shared" si="16"/>
        <v>1683.0920000000001</v>
      </c>
      <c r="J167" s="4">
        <f t="shared" si="17"/>
        <v>1.683092</v>
      </c>
    </row>
    <row r="168" spans="1:10" x14ac:dyDescent="0.3">
      <c r="A168">
        <v>7</v>
      </c>
      <c r="B168">
        <v>3.94</v>
      </c>
      <c r="C168">
        <v>636.50400000000002</v>
      </c>
      <c r="D168" s="5">
        <f t="shared" si="18"/>
        <v>565.50400000000002</v>
      </c>
      <c r="E168" s="7">
        <f t="shared" si="19"/>
        <v>0.56550400000000001</v>
      </c>
      <c r="F168">
        <v>27</v>
      </c>
      <c r="G168">
        <v>6.86</v>
      </c>
      <c r="H168">
        <v>1456.5889999999999</v>
      </c>
      <c r="I168" s="3">
        <f t="shared" si="16"/>
        <v>1409.5889999999999</v>
      </c>
      <c r="J168" s="4">
        <f t="shared" si="17"/>
        <v>1.409589</v>
      </c>
    </row>
    <row r="169" spans="1:10" x14ac:dyDescent="0.3">
      <c r="A169">
        <v>8</v>
      </c>
      <c r="B169">
        <v>3.6509999999999998</v>
      </c>
      <c r="C169">
        <v>2650.86</v>
      </c>
      <c r="D169" s="5">
        <f t="shared" si="18"/>
        <v>2579.86</v>
      </c>
      <c r="E169" s="7">
        <f t="shared" si="19"/>
        <v>2.57986</v>
      </c>
      <c r="F169">
        <v>28</v>
      </c>
      <c r="G169">
        <v>4.7629999999999999</v>
      </c>
      <c r="H169">
        <v>817.226</v>
      </c>
      <c r="I169" s="3">
        <f t="shared" si="16"/>
        <v>770.226</v>
      </c>
      <c r="J169" s="4">
        <f t="shared" si="17"/>
        <v>0.77022599999999997</v>
      </c>
    </row>
    <row r="170" spans="1:10" x14ac:dyDescent="0.3">
      <c r="A170">
        <v>9</v>
      </c>
      <c r="B170">
        <v>2.1480000000000001</v>
      </c>
      <c r="C170">
        <v>2169.6010000000001</v>
      </c>
      <c r="D170" s="5">
        <f t="shared" si="18"/>
        <v>2098.6010000000001</v>
      </c>
      <c r="E170" s="7">
        <f t="shared" si="19"/>
        <v>2.0986009999999999</v>
      </c>
      <c r="F170">
        <v>29</v>
      </c>
      <c r="G170">
        <v>1.859</v>
      </c>
      <c r="H170">
        <v>547.11900000000003</v>
      </c>
      <c r="I170" s="3">
        <f t="shared" si="16"/>
        <v>500.11900000000003</v>
      </c>
      <c r="J170" s="4">
        <f t="shared" si="17"/>
        <v>0.50011899999999998</v>
      </c>
    </row>
    <row r="171" spans="1:10" x14ac:dyDescent="0.3">
      <c r="A171">
        <v>10</v>
      </c>
      <c r="B171">
        <v>2.403</v>
      </c>
      <c r="C171">
        <v>1639.558</v>
      </c>
      <c r="D171" s="5">
        <f t="shared" si="18"/>
        <v>1568.558</v>
      </c>
      <c r="E171" s="7">
        <f t="shared" si="19"/>
        <v>1.5685579999999999</v>
      </c>
      <c r="F171">
        <v>30</v>
      </c>
      <c r="G171">
        <v>2.258</v>
      </c>
      <c r="H171">
        <v>679.91399999999999</v>
      </c>
      <c r="I171" s="3">
        <f t="shared" si="16"/>
        <v>632.91399999999999</v>
      </c>
      <c r="J171" s="4">
        <f t="shared" si="17"/>
        <v>0.63291399999999998</v>
      </c>
    </row>
    <row r="172" spans="1:10" x14ac:dyDescent="0.3">
      <c r="A172">
        <v>11</v>
      </c>
      <c r="B172">
        <v>2.4279999999999999</v>
      </c>
      <c r="C172">
        <v>2883.6889999999999</v>
      </c>
      <c r="D172" s="5">
        <f t="shared" si="18"/>
        <v>2812.6889999999999</v>
      </c>
      <c r="E172" s="7">
        <f t="shared" si="19"/>
        <v>2.8126889999999998</v>
      </c>
      <c r="F172">
        <v>31</v>
      </c>
      <c r="G172">
        <v>2.3690000000000002</v>
      </c>
      <c r="H172">
        <v>870.48400000000004</v>
      </c>
      <c r="I172" s="3">
        <f t="shared" si="16"/>
        <v>823.48400000000004</v>
      </c>
      <c r="J172" s="4">
        <f t="shared" si="17"/>
        <v>0.82348399999999999</v>
      </c>
    </row>
    <row r="173" spans="1:10" x14ac:dyDescent="0.3">
      <c r="A173">
        <v>12</v>
      </c>
      <c r="B173">
        <v>3.6419999999999999</v>
      </c>
      <c r="C173">
        <v>690.83900000000006</v>
      </c>
      <c r="D173" s="5">
        <f t="shared" si="18"/>
        <v>619.83900000000006</v>
      </c>
      <c r="E173" s="7">
        <f t="shared" si="19"/>
        <v>0.61983900000000003</v>
      </c>
      <c r="F173">
        <v>32</v>
      </c>
      <c r="G173">
        <v>6.0960000000000001</v>
      </c>
      <c r="H173">
        <v>1846.068</v>
      </c>
      <c r="I173" s="3">
        <f t="shared" si="16"/>
        <v>1799.068</v>
      </c>
      <c r="J173" s="4">
        <f t="shared" si="17"/>
        <v>1.7990679999999999</v>
      </c>
    </row>
    <row r="174" spans="1:10" x14ac:dyDescent="0.3">
      <c r="A174">
        <v>13</v>
      </c>
      <c r="B174">
        <v>2.7930000000000001</v>
      </c>
      <c r="C174">
        <v>2534.0520000000001</v>
      </c>
      <c r="D174" s="5">
        <f t="shared" si="18"/>
        <v>2463.0520000000001</v>
      </c>
      <c r="E174" s="7">
        <f t="shared" si="19"/>
        <v>2.4630520000000002</v>
      </c>
      <c r="F174">
        <v>33</v>
      </c>
      <c r="G174">
        <v>3.8380000000000001</v>
      </c>
      <c r="H174">
        <v>889.726</v>
      </c>
      <c r="I174" s="3">
        <f t="shared" si="16"/>
        <v>842.726</v>
      </c>
      <c r="J174" s="4">
        <f t="shared" si="17"/>
        <v>0.84272599999999998</v>
      </c>
    </row>
    <row r="175" spans="1:10" x14ac:dyDescent="0.3">
      <c r="A175">
        <v>14</v>
      </c>
      <c r="B175">
        <v>2.2330000000000001</v>
      </c>
      <c r="C175">
        <v>2627.62</v>
      </c>
      <c r="D175" s="5">
        <f t="shared" si="18"/>
        <v>2556.62</v>
      </c>
      <c r="E175" s="7">
        <f t="shared" si="19"/>
        <v>2.5566199999999997</v>
      </c>
      <c r="F175">
        <v>34</v>
      </c>
      <c r="G175">
        <v>1.9359999999999999</v>
      </c>
      <c r="H175">
        <v>482.29399999999998</v>
      </c>
      <c r="I175" s="3">
        <f t="shared" si="16"/>
        <v>435.29399999999998</v>
      </c>
      <c r="J175" s="4">
        <f t="shared" si="17"/>
        <v>0.43529399999999996</v>
      </c>
    </row>
    <row r="176" spans="1:10" x14ac:dyDescent="0.3">
      <c r="A176">
        <v>15</v>
      </c>
      <c r="B176">
        <v>2.887</v>
      </c>
      <c r="C176">
        <v>1654.279</v>
      </c>
      <c r="D176" s="5">
        <f t="shared" si="18"/>
        <v>1583.279</v>
      </c>
      <c r="E176" s="7">
        <f t="shared" si="19"/>
        <v>1.5832790000000001</v>
      </c>
      <c r="J176" s="11"/>
    </row>
    <row r="177" spans="1:10" x14ac:dyDescent="0.3">
      <c r="A177">
        <v>16</v>
      </c>
      <c r="B177">
        <v>2.3690000000000002</v>
      </c>
      <c r="C177">
        <v>944.03200000000004</v>
      </c>
      <c r="D177" s="5">
        <f t="shared" si="18"/>
        <v>873.03200000000004</v>
      </c>
      <c r="E177" s="7">
        <f t="shared" si="19"/>
        <v>0.87303200000000003</v>
      </c>
      <c r="F177" t="s">
        <v>21</v>
      </c>
      <c r="I177" s="11"/>
      <c r="J177" s="11"/>
    </row>
    <row r="178" spans="1:10" x14ac:dyDescent="0.3">
      <c r="A178">
        <v>17</v>
      </c>
      <c r="B178">
        <v>3.5569999999999999</v>
      </c>
      <c r="C178">
        <v>1618.2860000000001</v>
      </c>
      <c r="D178" s="5">
        <f t="shared" si="18"/>
        <v>1547.2860000000001</v>
      </c>
      <c r="E178" s="7">
        <f t="shared" si="19"/>
        <v>1.5472860000000002</v>
      </c>
      <c r="F178">
        <v>1</v>
      </c>
      <c r="G178">
        <v>4.2960000000000003</v>
      </c>
      <c r="H178">
        <v>46.621000000000002</v>
      </c>
      <c r="I178" s="11"/>
      <c r="J178" s="11"/>
    </row>
    <row r="179" spans="1:10" x14ac:dyDescent="0.3">
      <c r="A179">
        <v>18</v>
      </c>
      <c r="B179">
        <v>3.379</v>
      </c>
      <c r="C179">
        <v>1204.143</v>
      </c>
      <c r="D179" s="5">
        <f t="shared" si="18"/>
        <v>1133.143</v>
      </c>
      <c r="E179" s="7">
        <f t="shared" si="19"/>
        <v>1.133143</v>
      </c>
      <c r="F179">
        <v>2</v>
      </c>
      <c r="G179">
        <v>2.64</v>
      </c>
      <c r="H179">
        <v>923.37300000000005</v>
      </c>
      <c r="I179" s="3">
        <f>H179-46</f>
        <v>877.37300000000005</v>
      </c>
      <c r="J179" s="4">
        <f t="shared" ref="J179:J215" si="20">I179/1000</f>
        <v>0.87737300000000007</v>
      </c>
    </row>
    <row r="180" spans="1:10" x14ac:dyDescent="0.3">
      <c r="A180">
        <v>19</v>
      </c>
      <c r="B180">
        <v>3.3540000000000001</v>
      </c>
      <c r="C180">
        <v>3256.1570000000002</v>
      </c>
      <c r="D180" s="5">
        <f t="shared" si="18"/>
        <v>3185.1570000000002</v>
      </c>
      <c r="E180" s="7">
        <f t="shared" si="19"/>
        <v>3.1851570000000002</v>
      </c>
      <c r="F180">
        <v>3</v>
      </c>
      <c r="G180">
        <v>2.14</v>
      </c>
      <c r="H180">
        <v>1150.905</v>
      </c>
      <c r="I180" s="3">
        <f t="shared" ref="I180:I215" si="21">H180-46</f>
        <v>1104.905</v>
      </c>
      <c r="J180" s="4">
        <f t="shared" si="20"/>
        <v>1.104905</v>
      </c>
    </row>
    <row r="181" spans="1:10" x14ac:dyDescent="0.3">
      <c r="A181">
        <v>20</v>
      </c>
      <c r="B181">
        <v>3.133</v>
      </c>
      <c r="C181">
        <v>2063.2330000000002</v>
      </c>
      <c r="D181" s="5">
        <f t="shared" si="18"/>
        <v>1992.2330000000002</v>
      </c>
      <c r="E181" s="7">
        <f t="shared" si="19"/>
        <v>1.9922330000000001</v>
      </c>
      <c r="F181">
        <v>4</v>
      </c>
      <c r="G181">
        <v>4.1859999999999999</v>
      </c>
      <c r="H181">
        <v>1015.572</v>
      </c>
      <c r="I181" s="3">
        <f t="shared" si="21"/>
        <v>969.572</v>
      </c>
      <c r="J181" s="4">
        <f t="shared" si="20"/>
        <v>0.96957199999999999</v>
      </c>
    </row>
    <row r="182" spans="1:10" x14ac:dyDescent="0.3">
      <c r="A182">
        <v>21</v>
      </c>
      <c r="B182">
        <v>4.5250000000000004</v>
      </c>
      <c r="C182">
        <v>2292.1559999999999</v>
      </c>
      <c r="D182" s="5">
        <f t="shared" si="18"/>
        <v>2221.1559999999999</v>
      </c>
      <c r="E182" s="7">
        <f t="shared" si="19"/>
        <v>2.2211560000000001</v>
      </c>
      <c r="F182">
        <v>5</v>
      </c>
      <c r="G182">
        <v>5.2889999999999997</v>
      </c>
      <c r="H182">
        <v>886.18799999999999</v>
      </c>
      <c r="I182" s="3">
        <f t="shared" si="21"/>
        <v>840.18799999999999</v>
      </c>
      <c r="J182" s="4">
        <f t="shared" si="20"/>
        <v>0.84018799999999993</v>
      </c>
    </row>
    <row r="183" spans="1:10" x14ac:dyDescent="0.3">
      <c r="A183">
        <v>22</v>
      </c>
      <c r="B183">
        <v>1.9870000000000001</v>
      </c>
      <c r="C183">
        <v>1065.7180000000001</v>
      </c>
      <c r="D183" s="5">
        <f t="shared" si="18"/>
        <v>994.71800000000007</v>
      </c>
      <c r="E183" s="7">
        <f t="shared" si="19"/>
        <v>0.9947180000000001</v>
      </c>
      <c r="F183">
        <v>6</v>
      </c>
      <c r="G183">
        <v>5.4080000000000004</v>
      </c>
      <c r="H183">
        <v>1821.13</v>
      </c>
      <c r="I183" s="3">
        <f t="shared" si="21"/>
        <v>1775.13</v>
      </c>
      <c r="J183" s="4">
        <f t="shared" si="20"/>
        <v>1.7751300000000001</v>
      </c>
    </row>
    <row r="184" spans="1:10" x14ac:dyDescent="0.3">
      <c r="A184">
        <v>23</v>
      </c>
      <c r="B184">
        <v>1.9530000000000001</v>
      </c>
      <c r="C184">
        <v>1246.5740000000001</v>
      </c>
      <c r="D184" s="5">
        <f t="shared" si="18"/>
        <v>1175.5740000000001</v>
      </c>
      <c r="E184" s="7">
        <f t="shared" si="19"/>
        <v>1.1755740000000001</v>
      </c>
      <c r="F184">
        <v>7</v>
      </c>
      <c r="G184">
        <v>3.0569999999999999</v>
      </c>
      <c r="H184">
        <v>1692.7170000000001</v>
      </c>
      <c r="I184" s="3">
        <f t="shared" si="21"/>
        <v>1646.7170000000001</v>
      </c>
      <c r="J184" s="4">
        <f t="shared" si="20"/>
        <v>1.6467170000000002</v>
      </c>
    </row>
    <row r="185" spans="1:10" x14ac:dyDescent="0.3">
      <c r="A185">
        <v>24</v>
      </c>
      <c r="B185">
        <v>2.2919999999999998</v>
      </c>
      <c r="C185">
        <v>2817.7190000000001</v>
      </c>
      <c r="D185" s="5">
        <f t="shared" si="18"/>
        <v>2746.7190000000001</v>
      </c>
      <c r="E185" s="7">
        <f t="shared" si="19"/>
        <v>2.7467190000000001</v>
      </c>
      <c r="F185">
        <v>8</v>
      </c>
      <c r="G185">
        <v>3.2519999999999998</v>
      </c>
      <c r="H185">
        <v>1339.41</v>
      </c>
      <c r="I185" s="3">
        <f t="shared" si="21"/>
        <v>1293.4100000000001</v>
      </c>
      <c r="J185" s="4">
        <f t="shared" si="20"/>
        <v>1.2934100000000002</v>
      </c>
    </row>
    <row r="186" spans="1:10" x14ac:dyDescent="0.3">
      <c r="A186">
        <v>25</v>
      </c>
      <c r="B186">
        <v>2.4279999999999999</v>
      </c>
      <c r="C186">
        <v>1343.413</v>
      </c>
      <c r="D186" s="5">
        <f t="shared" si="18"/>
        <v>1272.413</v>
      </c>
      <c r="E186" s="7">
        <f t="shared" si="19"/>
        <v>1.272413</v>
      </c>
      <c r="F186">
        <v>9</v>
      </c>
      <c r="G186">
        <v>3.9990000000000001</v>
      </c>
      <c r="H186">
        <v>1049.5029999999999</v>
      </c>
      <c r="I186" s="3">
        <f t="shared" si="21"/>
        <v>1003.5029999999999</v>
      </c>
      <c r="J186" s="4">
        <f t="shared" si="20"/>
        <v>1.003503</v>
      </c>
    </row>
    <row r="187" spans="1:10" x14ac:dyDescent="0.3">
      <c r="A187">
        <v>26</v>
      </c>
      <c r="B187">
        <v>2.4449999999999998</v>
      </c>
      <c r="C187">
        <v>2109.59</v>
      </c>
      <c r="D187" s="5">
        <f t="shared" si="18"/>
        <v>2038.5900000000001</v>
      </c>
      <c r="E187" s="7">
        <f t="shared" si="19"/>
        <v>2.0385900000000001</v>
      </c>
      <c r="F187">
        <v>10</v>
      </c>
      <c r="G187">
        <v>3.1240000000000001</v>
      </c>
      <c r="H187">
        <v>682.17700000000002</v>
      </c>
      <c r="I187" s="3">
        <f t="shared" si="21"/>
        <v>636.17700000000002</v>
      </c>
      <c r="J187" s="4">
        <f t="shared" si="20"/>
        <v>0.63617699999999999</v>
      </c>
    </row>
    <row r="188" spans="1:10" x14ac:dyDescent="0.3">
      <c r="A188">
        <v>27</v>
      </c>
      <c r="B188">
        <v>1.639</v>
      </c>
      <c r="C188">
        <v>2232.7150000000001</v>
      </c>
      <c r="D188" s="5">
        <f t="shared" si="18"/>
        <v>2161.7150000000001</v>
      </c>
      <c r="E188" s="7">
        <f t="shared" si="19"/>
        <v>2.1617150000000001</v>
      </c>
      <c r="F188">
        <v>11</v>
      </c>
      <c r="G188">
        <v>3.1920000000000002</v>
      </c>
      <c r="H188">
        <v>2419.4470000000001</v>
      </c>
      <c r="I188" s="3">
        <f t="shared" si="21"/>
        <v>2373.4470000000001</v>
      </c>
      <c r="J188" s="4">
        <f t="shared" si="20"/>
        <v>2.3734470000000001</v>
      </c>
    </row>
    <row r="189" spans="1:10" x14ac:dyDescent="0.3">
      <c r="A189">
        <v>28</v>
      </c>
      <c r="B189">
        <v>2.819</v>
      </c>
      <c r="C189">
        <v>1589.1510000000001</v>
      </c>
      <c r="D189" s="5">
        <f t="shared" si="18"/>
        <v>1518.1510000000001</v>
      </c>
      <c r="E189" s="7">
        <f t="shared" si="19"/>
        <v>1.518151</v>
      </c>
      <c r="F189">
        <v>12</v>
      </c>
      <c r="G189">
        <v>2.3860000000000001</v>
      </c>
      <c r="H189">
        <v>1347.52</v>
      </c>
      <c r="I189" s="3">
        <f t="shared" si="21"/>
        <v>1301.52</v>
      </c>
      <c r="J189" s="4">
        <f t="shared" si="20"/>
        <v>1.30152</v>
      </c>
    </row>
    <row r="190" spans="1:10" x14ac:dyDescent="0.3">
      <c r="A190">
        <v>29</v>
      </c>
      <c r="B190">
        <v>3.625</v>
      </c>
      <c r="C190">
        <v>2408.5619999999999</v>
      </c>
      <c r="D190" s="5">
        <f t="shared" si="18"/>
        <v>2337.5619999999999</v>
      </c>
      <c r="E190" s="7">
        <f t="shared" si="19"/>
        <v>2.3375619999999997</v>
      </c>
      <c r="F190">
        <v>13</v>
      </c>
      <c r="G190">
        <v>4.6779999999999999</v>
      </c>
      <c r="H190">
        <v>2161.4650000000001</v>
      </c>
      <c r="I190" s="3">
        <f t="shared" si="21"/>
        <v>2115.4650000000001</v>
      </c>
      <c r="J190" s="4">
        <f t="shared" si="20"/>
        <v>2.1154649999999999</v>
      </c>
    </row>
    <row r="191" spans="1:10" x14ac:dyDescent="0.3">
      <c r="A191">
        <v>30</v>
      </c>
      <c r="B191">
        <v>1.7569999999999999</v>
      </c>
      <c r="C191">
        <v>1148.7629999999999</v>
      </c>
      <c r="D191" s="5">
        <f t="shared" si="18"/>
        <v>1077.7629999999999</v>
      </c>
      <c r="E191" s="7">
        <f t="shared" si="19"/>
        <v>1.077763</v>
      </c>
      <c r="F191">
        <v>14</v>
      </c>
      <c r="G191">
        <v>3.04</v>
      </c>
      <c r="H191">
        <v>618.85799999999995</v>
      </c>
      <c r="I191" s="3">
        <f t="shared" si="21"/>
        <v>572.85799999999995</v>
      </c>
      <c r="J191" s="4">
        <f t="shared" si="20"/>
        <v>0.57285799999999998</v>
      </c>
    </row>
    <row r="192" spans="1:10" x14ac:dyDescent="0.3">
      <c r="A192">
        <v>31</v>
      </c>
      <c r="B192">
        <v>3.6850000000000001</v>
      </c>
      <c r="C192">
        <v>2692.91</v>
      </c>
      <c r="D192" s="5">
        <f t="shared" si="18"/>
        <v>2621.91</v>
      </c>
      <c r="E192" s="7">
        <f t="shared" si="19"/>
        <v>2.6219099999999997</v>
      </c>
      <c r="F192">
        <v>15</v>
      </c>
      <c r="G192">
        <v>2.7080000000000002</v>
      </c>
      <c r="H192">
        <v>1658.8309999999999</v>
      </c>
      <c r="I192" s="3">
        <f t="shared" si="21"/>
        <v>1612.8309999999999</v>
      </c>
      <c r="J192" s="4">
        <f t="shared" si="20"/>
        <v>1.6128309999999999</v>
      </c>
    </row>
    <row r="193" spans="1:10" x14ac:dyDescent="0.3">
      <c r="A193">
        <v>32</v>
      </c>
      <c r="B193">
        <v>3.3959999999999999</v>
      </c>
      <c r="C193">
        <v>941.21500000000003</v>
      </c>
      <c r="D193" s="5">
        <f t="shared" si="18"/>
        <v>870.21500000000003</v>
      </c>
      <c r="E193" s="7">
        <f t="shared" si="19"/>
        <v>0.87021500000000007</v>
      </c>
      <c r="F193">
        <v>16</v>
      </c>
      <c r="G193">
        <v>1.8420000000000001</v>
      </c>
      <c r="H193">
        <v>1882.673</v>
      </c>
      <c r="I193" s="3">
        <f t="shared" si="21"/>
        <v>1836.673</v>
      </c>
      <c r="J193" s="4">
        <f t="shared" si="20"/>
        <v>1.836673</v>
      </c>
    </row>
    <row r="194" spans="1:10" x14ac:dyDescent="0.3">
      <c r="A194">
        <v>33</v>
      </c>
      <c r="B194">
        <v>4.78</v>
      </c>
      <c r="C194">
        <v>1060.615</v>
      </c>
      <c r="D194" s="5">
        <f t="shared" si="18"/>
        <v>989.61500000000001</v>
      </c>
      <c r="E194" s="7">
        <f t="shared" si="19"/>
        <v>0.98961500000000002</v>
      </c>
      <c r="F194">
        <v>17</v>
      </c>
      <c r="G194">
        <v>1.8</v>
      </c>
      <c r="H194">
        <v>1774.5709999999999</v>
      </c>
      <c r="I194" s="3">
        <f t="shared" si="21"/>
        <v>1728.5709999999999</v>
      </c>
      <c r="J194" s="4">
        <f t="shared" si="20"/>
        <v>1.7285709999999999</v>
      </c>
    </row>
    <row r="195" spans="1:10" x14ac:dyDescent="0.3">
      <c r="A195">
        <v>34</v>
      </c>
      <c r="B195">
        <v>2.3690000000000002</v>
      </c>
      <c r="C195">
        <v>958.51599999999996</v>
      </c>
      <c r="D195" s="5">
        <f t="shared" ref="D195:D226" si="22">C195-71</f>
        <v>887.51599999999996</v>
      </c>
      <c r="E195" s="7">
        <f t="shared" si="19"/>
        <v>0.88751599999999997</v>
      </c>
      <c r="F195">
        <v>18</v>
      </c>
      <c r="G195">
        <v>2.6739999999999999</v>
      </c>
      <c r="H195">
        <v>1268.076</v>
      </c>
      <c r="I195" s="3">
        <f t="shared" si="21"/>
        <v>1222.076</v>
      </c>
      <c r="J195" s="4">
        <f t="shared" si="20"/>
        <v>1.2220759999999999</v>
      </c>
    </row>
    <row r="196" spans="1:10" x14ac:dyDescent="0.3">
      <c r="A196">
        <v>35</v>
      </c>
      <c r="B196">
        <v>2.64</v>
      </c>
      <c r="C196">
        <v>947.83900000000006</v>
      </c>
      <c r="D196" s="5">
        <f t="shared" si="22"/>
        <v>876.83900000000006</v>
      </c>
      <c r="E196" s="7">
        <f t="shared" si="19"/>
        <v>0.87683900000000004</v>
      </c>
      <c r="F196">
        <v>19</v>
      </c>
      <c r="G196">
        <v>2.87</v>
      </c>
      <c r="H196">
        <v>871.59199999999998</v>
      </c>
      <c r="I196" s="3">
        <f t="shared" si="21"/>
        <v>825.59199999999998</v>
      </c>
      <c r="J196" s="4">
        <f t="shared" si="20"/>
        <v>0.82559199999999999</v>
      </c>
    </row>
    <row r="197" spans="1:10" x14ac:dyDescent="0.3">
      <c r="A197">
        <v>36</v>
      </c>
      <c r="B197">
        <v>2.1139999999999999</v>
      </c>
      <c r="C197">
        <v>2770.598</v>
      </c>
      <c r="D197" s="5">
        <f t="shared" si="22"/>
        <v>2699.598</v>
      </c>
      <c r="E197" s="7">
        <f t="shared" si="19"/>
        <v>2.6995979999999999</v>
      </c>
      <c r="F197">
        <v>20</v>
      </c>
      <c r="G197">
        <v>7.2590000000000003</v>
      </c>
      <c r="H197">
        <v>1810.7570000000001</v>
      </c>
      <c r="I197" s="3">
        <f t="shared" si="21"/>
        <v>1764.7570000000001</v>
      </c>
      <c r="J197" s="4">
        <f t="shared" si="20"/>
        <v>1.7647570000000001</v>
      </c>
    </row>
    <row r="198" spans="1:10" x14ac:dyDescent="0.3">
      <c r="A198">
        <v>37</v>
      </c>
      <c r="B198">
        <v>1.35</v>
      </c>
      <c r="C198">
        <v>2682.748</v>
      </c>
      <c r="D198" s="5">
        <f t="shared" si="22"/>
        <v>2611.748</v>
      </c>
      <c r="E198" s="7">
        <f t="shared" si="19"/>
        <v>2.611748</v>
      </c>
      <c r="F198">
        <v>21</v>
      </c>
      <c r="G198">
        <v>4.4059999999999997</v>
      </c>
      <c r="H198">
        <v>1630.9190000000001</v>
      </c>
      <c r="I198" s="3">
        <f t="shared" si="21"/>
        <v>1584.9190000000001</v>
      </c>
      <c r="J198" s="4">
        <f t="shared" si="20"/>
        <v>1.5849190000000002</v>
      </c>
    </row>
    <row r="199" spans="1:10" x14ac:dyDescent="0.3">
      <c r="A199">
        <v>38</v>
      </c>
      <c r="B199">
        <v>2.7250000000000001</v>
      </c>
      <c r="C199">
        <v>2945.0369999999998</v>
      </c>
      <c r="D199" s="5">
        <f t="shared" si="22"/>
        <v>2874.0369999999998</v>
      </c>
      <c r="E199" s="7">
        <f t="shared" si="19"/>
        <v>2.874037</v>
      </c>
      <c r="F199">
        <v>22</v>
      </c>
      <c r="G199">
        <v>4.8310000000000004</v>
      </c>
      <c r="H199">
        <v>693.31600000000003</v>
      </c>
      <c r="I199" s="3">
        <f t="shared" si="21"/>
        <v>647.31600000000003</v>
      </c>
      <c r="J199" s="4">
        <f t="shared" si="20"/>
        <v>0.647316</v>
      </c>
    </row>
    <row r="200" spans="1:10" x14ac:dyDescent="0.3">
      <c r="A200">
        <v>39</v>
      </c>
      <c r="B200">
        <v>2.819</v>
      </c>
      <c r="C200">
        <v>885.01199999999994</v>
      </c>
      <c r="D200" s="5">
        <f t="shared" si="22"/>
        <v>814.01199999999994</v>
      </c>
      <c r="E200" s="7">
        <f t="shared" si="19"/>
        <v>0.81401199999999996</v>
      </c>
      <c r="F200">
        <v>23</v>
      </c>
      <c r="G200">
        <v>4.8559999999999999</v>
      </c>
      <c r="H200">
        <v>515.20600000000002</v>
      </c>
      <c r="I200" s="3">
        <f t="shared" si="21"/>
        <v>469.20600000000002</v>
      </c>
      <c r="J200" s="4">
        <f t="shared" si="20"/>
        <v>0.46920600000000001</v>
      </c>
    </row>
    <row r="201" spans="1:10" x14ac:dyDescent="0.3">
      <c r="A201">
        <v>40</v>
      </c>
      <c r="B201">
        <v>2.7509999999999999</v>
      </c>
      <c r="C201">
        <v>684.84</v>
      </c>
      <c r="D201" s="5">
        <f t="shared" si="22"/>
        <v>613.84</v>
      </c>
      <c r="E201" s="7">
        <f t="shared" si="19"/>
        <v>0.61384000000000005</v>
      </c>
      <c r="F201">
        <v>24</v>
      </c>
      <c r="G201">
        <v>3.0990000000000002</v>
      </c>
      <c r="H201">
        <v>1118.877</v>
      </c>
      <c r="I201" s="3">
        <f t="shared" si="21"/>
        <v>1072.877</v>
      </c>
      <c r="J201" s="4">
        <f t="shared" si="20"/>
        <v>1.0728769999999999</v>
      </c>
    </row>
    <row r="202" spans="1:10" x14ac:dyDescent="0.3">
      <c r="A202">
        <v>41</v>
      </c>
      <c r="B202">
        <v>2.556</v>
      </c>
      <c r="C202">
        <v>2797.837</v>
      </c>
      <c r="D202" s="5">
        <f t="shared" si="22"/>
        <v>2726.837</v>
      </c>
      <c r="E202" s="7">
        <f t="shared" si="19"/>
        <v>2.7268370000000002</v>
      </c>
      <c r="F202">
        <v>25</v>
      </c>
      <c r="G202">
        <v>1.8169999999999999</v>
      </c>
      <c r="H202">
        <v>773.30399999999997</v>
      </c>
      <c r="I202" s="3">
        <f t="shared" si="21"/>
        <v>727.30399999999997</v>
      </c>
      <c r="J202" s="4">
        <f t="shared" si="20"/>
        <v>0.72730399999999995</v>
      </c>
    </row>
    <row r="203" spans="1:10" x14ac:dyDescent="0.3">
      <c r="A203">
        <v>42</v>
      </c>
      <c r="B203">
        <v>1.698</v>
      </c>
      <c r="C203">
        <v>2093.875</v>
      </c>
      <c r="D203" s="5">
        <f t="shared" si="22"/>
        <v>2022.875</v>
      </c>
      <c r="E203" s="7">
        <f t="shared" si="19"/>
        <v>2.022875</v>
      </c>
      <c r="F203">
        <v>26</v>
      </c>
      <c r="G203">
        <v>3.7530000000000001</v>
      </c>
      <c r="H203">
        <v>801.43200000000002</v>
      </c>
      <c r="I203" s="3">
        <f t="shared" si="21"/>
        <v>755.43200000000002</v>
      </c>
      <c r="J203" s="4">
        <f t="shared" si="20"/>
        <v>0.75543199999999999</v>
      </c>
    </row>
    <row r="204" spans="1:10" x14ac:dyDescent="0.3">
      <c r="A204">
        <v>43</v>
      </c>
      <c r="B204">
        <v>1.851</v>
      </c>
      <c r="C204">
        <v>606.46799999999996</v>
      </c>
      <c r="D204" s="5">
        <f t="shared" si="22"/>
        <v>535.46799999999996</v>
      </c>
      <c r="E204" s="7">
        <f t="shared" si="19"/>
        <v>0.53546799999999994</v>
      </c>
      <c r="F204">
        <v>27</v>
      </c>
      <c r="G204">
        <v>4.3390000000000004</v>
      </c>
      <c r="H204">
        <v>757.75</v>
      </c>
      <c r="I204" s="3">
        <f t="shared" si="21"/>
        <v>711.75</v>
      </c>
      <c r="J204" s="4">
        <f t="shared" si="20"/>
        <v>0.71174999999999999</v>
      </c>
    </row>
    <row r="205" spans="1:10" x14ac:dyDescent="0.3">
      <c r="A205">
        <v>44</v>
      </c>
      <c r="B205">
        <v>1.698</v>
      </c>
      <c r="C205">
        <v>1108.0899999999999</v>
      </c>
      <c r="D205" s="5">
        <f t="shared" si="22"/>
        <v>1037.0899999999999</v>
      </c>
      <c r="E205" s="7">
        <f t="shared" si="19"/>
        <v>1.0370899999999998</v>
      </c>
      <c r="F205">
        <v>28</v>
      </c>
      <c r="G205">
        <v>7.2</v>
      </c>
      <c r="H205">
        <v>851.03300000000002</v>
      </c>
      <c r="I205" s="3">
        <f t="shared" si="21"/>
        <v>805.03300000000002</v>
      </c>
      <c r="J205" s="4">
        <f t="shared" si="20"/>
        <v>0.805033</v>
      </c>
    </row>
    <row r="206" spans="1:10" x14ac:dyDescent="0.3">
      <c r="A206">
        <v>45</v>
      </c>
      <c r="B206">
        <v>1.825</v>
      </c>
      <c r="C206">
        <v>1327.442</v>
      </c>
      <c r="D206" s="5">
        <f t="shared" si="22"/>
        <v>1256.442</v>
      </c>
      <c r="E206" s="7">
        <f t="shared" si="19"/>
        <v>1.2564420000000001</v>
      </c>
      <c r="F206">
        <v>29</v>
      </c>
      <c r="G206">
        <v>2.9630000000000001</v>
      </c>
      <c r="H206">
        <v>875.64800000000002</v>
      </c>
      <c r="I206" s="3">
        <f t="shared" si="21"/>
        <v>829.64800000000002</v>
      </c>
      <c r="J206" s="4">
        <f t="shared" si="20"/>
        <v>0.82964800000000005</v>
      </c>
    </row>
    <row r="207" spans="1:10" x14ac:dyDescent="0.3">
      <c r="A207">
        <v>46</v>
      </c>
      <c r="B207">
        <v>4.6950000000000003</v>
      </c>
      <c r="C207">
        <v>1987.221</v>
      </c>
      <c r="D207" s="5">
        <f t="shared" si="22"/>
        <v>1916.221</v>
      </c>
      <c r="E207" s="7">
        <f t="shared" si="19"/>
        <v>1.916221</v>
      </c>
      <c r="F207">
        <v>30</v>
      </c>
      <c r="G207">
        <v>3.0139999999999998</v>
      </c>
      <c r="H207">
        <v>1122.6959999999999</v>
      </c>
      <c r="I207" s="3">
        <f t="shared" si="21"/>
        <v>1076.6959999999999</v>
      </c>
      <c r="J207" s="4">
        <f t="shared" si="20"/>
        <v>1.0766959999999999</v>
      </c>
    </row>
    <row r="208" spans="1:10" x14ac:dyDescent="0.3">
      <c r="A208">
        <v>47</v>
      </c>
      <c r="B208">
        <v>3.4729999999999999</v>
      </c>
      <c r="C208">
        <v>1545.6890000000001</v>
      </c>
      <c r="D208" s="5">
        <f t="shared" si="22"/>
        <v>1474.6890000000001</v>
      </c>
      <c r="E208" s="7">
        <f t="shared" si="19"/>
        <v>1.4746890000000001</v>
      </c>
      <c r="F208">
        <v>31</v>
      </c>
      <c r="G208">
        <v>3.5489999999999999</v>
      </c>
      <c r="H208">
        <v>1585.2370000000001</v>
      </c>
      <c r="I208" s="3">
        <f t="shared" si="21"/>
        <v>1539.2370000000001</v>
      </c>
      <c r="J208" s="4">
        <f t="shared" si="20"/>
        <v>1.5392370000000002</v>
      </c>
    </row>
    <row r="209" spans="1:10" x14ac:dyDescent="0.3">
      <c r="A209">
        <v>48</v>
      </c>
      <c r="B209">
        <v>2.802</v>
      </c>
      <c r="C209">
        <v>2525.3420000000001</v>
      </c>
      <c r="D209" s="5">
        <f t="shared" si="22"/>
        <v>2454.3420000000001</v>
      </c>
      <c r="E209" s="7">
        <f t="shared" si="19"/>
        <v>2.454342</v>
      </c>
      <c r="F209">
        <v>32</v>
      </c>
      <c r="G209">
        <v>2.0550000000000002</v>
      </c>
      <c r="H209">
        <v>966.91700000000003</v>
      </c>
      <c r="I209" s="3">
        <f t="shared" si="21"/>
        <v>920.91700000000003</v>
      </c>
      <c r="J209" s="4">
        <f t="shared" si="20"/>
        <v>0.92091699999999999</v>
      </c>
    </row>
    <row r="210" spans="1:10" x14ac:dyDescent="0.3">
      <c r="A210">
        <v>49</v>
      </c>
      <c r="B210">
        <v>2.0630000000000002</v>
      </c>
      <c r="C210">
        <v>2401.3209999999999</v>
      </c>
      <c r="D210" s="5">
        <f t="shared" si="22"/>
        <v>2330.3209999999999</v>
      </c>
      <c r="E210" s="7">
        <f t="shared" si="19"/>
        <v>2.3303210000000001</v>
      </c>
      <c r="F210">
        <v>33</v>
      </c>
      <c r="G210">
        <v>1.605</v>
      </c>
      <c r="H210">
        <v>1631.921</v>
      </c>
      <c r="I210" s="3">
        <f t="shared" si="21"/>
        <v>1585.921</v>
      </c>
      <c r="J210" s="4">
        <f t="shared" si="20"/>
        <v>1.5859210000000001</v>
      </c>
    </row>
    <row r="211" spans="1:10" x14ac:dyDescent="0.3">
      <c r="A211">
        <v>50</v>
      </c>
      <c r="B211">
        <v>3.371</v>
      </c>
      <c r="C211">
        <v>776.18899999999996</v>
      </c>
      <c r="D211" s="5">
        <f t="shared" si="22"/>
        <v>705.18899999999996</v>
      </c>
      <c r="E211" s="7">
        <f t="shared" si="19"/>
        <v>0.70518899999999995</v>
      </c>
      <c r="F211">
        <v>34</v>
      </c>
      <c r="G211">
        <v>5.3570000000000002</v>
      </c>
      <c r="H211">
        <v>1357.231</v>
      </c>
      <c r="I211" s="3">
        <f t="shared" si="21"/>
        <v>1311.231</v>
      </c>
      <c r="J211" s="4">
        <f t="shared" si="20"/>
        <v>1.311231</v>
      </c>
    </row>
    <row r="212" spans="1:10" x14ac:dyDescent="0.3">
      <c r="A212">
        <v>51</v>
      </c>
      <c r="B212">
        <v>3.1070000000000002</v>
      </c>
      <c r="C212">
        <v>2085.2510000000002</v>
      </c>
      <c r="D212" s="5">
        <f t="shared" si="22"/>
        <v>2014.2510000000002</v>
      </c>
      <c r="E212" s="7">
        <f t="shared" si="19"/>
        <v>2.0142510000000002</v>
      </c>
      <c r="F212">
        <v>35</v>
      </c>
      <c r="G212">
        <v>1.978</v>
      </c>
      <c r="H212">
        <v>920.21900000000005</v>
      </c>
      <c r="I212" s="3">
        <f t="shared" si="21"/>
        <v>874.21900000000005</v>
      </c>
      <c r="J212" s="4">
        <f t="shared" si="20"/>
        <v>0.87421900000000008</v>
      </c>
    </row>
    <row r="213" spans="1:10" x14ac:dyDescent="0.3">
      <c r="E213" s="11"/>
      <c r="F213">
        <v>36</v>
      </c>
      <c r="G213">
        <v>6.2569999999999997</v>
      </c>
      <c r="H213">
        <v>963.87900000000002</v>
      </c>
      <c r="I213" s="3">
        <f t="shared" si="21"/>
        <v>917.87900000000002</v>
      </c>
      <c r="J213" s="4">
        <f t="shared" si="20"/>
        <v>0.917879</v>
      </c>
    </row>
    <row r="214" spans="1:10" x14ac:dyDescent="0.3">
      <c r="E214" s="11"/>
      <c r="F214">
        <v>37</v>
      </c>
      <c r="G214">
        <v>4.0839999999999996</v>
      </c>
      <c r="H214">
        <v>1130.8589999999999</v>
      </c>
      <c r="I214" s="3">
        <f t="shared" si="21"/>
        <v>1084.8589999999999</v>
      </c>
      <c r="J214" s="4">
        <f t="shared" si="20"/>
        <v>1.084859</v>
      </c>
    </row>
    <row r="215" spans="1:10" x14ac:dyDescent="0.3">
      <c r="E215" s="11"/>
      <c r="F215">
        <v>38</v>
      </c>
      <c r="G215">
        <v>3.2090000000000001</v>
      </c>
      <c r="H215">
        <v>621.06899999999996</v>
      </c>
      <c r="I215" s="3">
        <f t="shared" si="21"/>
        <v>575.06899999999996</v>
      </c>
      <c r="J215" s="4">
        <f t="shared" si="20"/>
        <v>0.57506899999999994</v>
      </c>
    </row>
    <row r="216" spans="1:10" x14ac:dyDescent="0.3">
      <c r="E216" s="11"/>
    </row>
    <row r="217" spans="1:10" x14ac:dyDescent="0.3">
      <c r="E217" s="11"/>
    </row>
    <row r="218" spans="1:10" x14ac:dyDescent="0.3">
      <c r="E218" s="11"/>
    </row>
    <row r="219" spans="1:10" x14ac:dyDescent="0.3">
      <c r="E219" s="11"/>
    </row>
    <row r="220" spans="1:10" x14ac:dyDescent="0.3">
      <c r="E220" s="11"/>
    </row>
    <row r="221" spans="1:10" x14ac:dyDescent="0.3">
      <c r="E221" s="11"/>
    </row>
    <row r="222" spans="1:10" x14ac:dyDescent="0.3">
      <c r="E222" s="11"/>
    </row>
    <row r="223" spans="1:10" x14ac:dyDescent="0.3">
      <c r="E223" s="11"/>
    </row>
    <row r="224" spans="1:10" x14ac:dyDescent="0.3">
      <c r="E224" s="11"/>
    </row>
    <row r="225" spans="5:6" x14ac:dyDescent="0.3">
      <c r="E225" s="11"/>
    </row>
    <row r="226" spans="5:6" x14ac:dyDescent="0.3">
      <c r="E226" s="11"/>
    </row>
    <row r="227" spans="5:6" x14ac:dyDescent="0.3">
      <c r="E227" s="11"/>
    </row>
    <row r="228" spans="5:6" x14ac:dyDescent="0.3">
      <c r="E228" s="11"/>
    </row>
    <row r="229" spans="5:6" x14ac:dyDescent="0.3">
      <c r="E229" s="11"/>
    </row>
    <row r="230" spans="5:6" x14ac:dyDescent="0.3">
      <c r="E230" s="11"/>
    </row>
    <row r="231" spans="5:6" x14ac:dyDescent="0.3">
      <c r="E231" s="11"/>
    </row>
    <row r="232" spans="5:6" x14ac:dyDescent="0.3">
      <c r="E232" s="11"/>
    </row>
    <row r="233" spans="5:6" x14ac:dyDescent="0.3">
      <c r="E233" s="11"/>
    </row>
    <row r="234" spans="5:6" x14ac:dyDescent="0.3">
      <c r="E234" s="11"/>
      <c r="F234">
        <v>199</v>
      </c>
    </row>
    <row r="235" spans="5:6" x14ac:dyDescent="0.3">
      <c r="E235" s="11"/>
    </row>
    <row r="236" spans="5:6" x14ac:dyDescent="0.3">
      <c r="E236" s="11"/>
    </row>
    <row r="237" spans="5:6" x14ac:dyDescent="0.3">
      <c r="E237" s="11"/>
    </row>
    <row r="238" spans="5:6" x14ac:dyDescent="0.3">
      <c r="E238" s="11"/>
    </row>
    <row r="239" spans="5:6" x14ac:dyDescent="0.3">
      <c r="E239" s="11"/>
    </row>
    <row r="240" spans="5:6" x14ac:dyDescent="0.3">
      <c r="E240" s="11"/>
    </row>
    <row r="241" spans="5:5" x14ac:dyDescent="0.3">
      <c r="E241" s="11"/>
    </row>
    <row r="242" spans="5:5" x14ac:dyDescent="0.3">
      <c r="E242" s="11"/>
    </row>
    <row r="243" spans="5:5" x14ac:dyDescent="0.3">
      <c r="E243" s="11"/>
    </row>
    <row r="244" spans="5:5" x14ac:dyDescent="0.3">
      <c r="E244" s="11"/>
    </row>
    <row r="245" spans="5:5" x14ac:dyDescent="0.3">
      <c r="E245" s="11"/>
    </row>
    <row r="246" spans="5:5" x14ac:dyDescent="0.3">
      <c r="E246" s="11"/>
    </row>
    <row r="247" spans="5:5" x14ac:dyDescent="0.3">
      <c r="E247" s="11"/>
    </row>
    <row r="248" spans="5:5" x14ac:dyDescent="0.3">
      <c r="E248" s="11"/>
    </row>
    <row r="249" spans="5:5" x14ac:dyDescent="0.3">
      <c r="E249" s="11"/>
    </row>
    <row r="250" spans="5:5" x14ac:dyDescent="0.3">
      <c r="E250" s="11"/>
    </row>
    <row r="251" spans="5:5" x14ac:dyDescent="0.3">
      <c r="E251" s="11"/>
    </row>
    <row r="252" spans="5:5" x14ac:dyDescent="0.3">
      <c r="E252" s="11"/>
    </row>
    <row r="253" spans="5:5" x14ac:dyDescent="0.3">
      <c r="E253" s="11"/>
    </row>
    <row r="254" spans="5:5" x14ac:dyDescent="0.3">
      <c r="E254" s="11"/>
    </row>
    <row r="255" spans="5:5" x14ac:dyDescent="0.3">
      <c r="E255" s="11"/>
    </row>
    <row r="256" spans="5:5" x14ac:dyDescent="0.3">
      <c r="E256" s="11"/>
    </row>
    <row r="257" spans="5:5" x14ac:dyDescent="0.3">
      <c r="E257" s="11"/>
    </row>
    <row r="258" spans="5:5" x14ac:dyDescent="0.3">
      <c r="E258" s="11"/>
    </row>
    <row r="259" spans="5:5" x14ac:dyDescent="0.3">
      <c r="E259" s="11"/>
    </row>
    <row r="260" spans="5:5" x14ac:dyDescent="0.3">
      <c r="E260" s="11"/>
    </row>
    <row r="261" spans="5:5" x14ac:dyDescent="0.3">
      <c r="E261" s="11"/>
    </row>
    <row r="262" spans="5:5" x14ac:dyDescent="0.3">
      <c r="E262" s="11"/>
    </row>
    <row r="263" spans="5:5" x14ac:dyDescent="0.3">
      <c r="E263" s="11"/>
    </row>
    <row r="264" spans="5:5" x14ac:dyDescent="0.3">
      <c r="E264" s="11"/>
    </row>
    <row r="265" spans="5:5" x14ac:dyDescent="0.3">
      <c r="E265" s="11"/>
    </row>
    <row r="266" spans="5:5" x14ac:dyDescent="0.3">
      <c r="E266" s="11"/>
    </row>
    <row r="267" spans="5:5" x14ac:dyDescent="0.3">
      <c r="E267" s="11"/>
    </row>
    <row r="268" spans="5:5" x14ac:dyDescent="0.3">
      <c r="E268" s="11"/>
    </row>
    <row r="269" spans="5:5" x14ac:dyDescent="0.3">
      <c r="E269" s="11"/>
    </row>
    <row r="270" spans="5:5" x14ac:dyDescent="0.3">
      <c r="E270" s="11"/>
    </row>
    <row r="271" spans="5:5" x14ac:dyDescent="0.3">
      <c r="E271" s="11"/>
    </row>
    <row r="272" spans="5:5" x14ac:dyDescent="0.3">
      <c r="E272" s="11"/>
    </row>
    <row r="273" spans="5:5" x14ac:dyDescent="0.3">
      <c r="E273" s="11"/>
    </row>
    <row r="274" spans="5:5" x14ac:dyDescent="0.3">
      <c r="E274" s="11"/>
    </row>
    <row r="275" spans="5:5" x14ac:dyDescent="0.3">
      <c r="E275" s="11"/>
    </row>
    <row r="276" spans="5:5" x14ac:dyDescent="0.3">
      <c r="E276" s="11"/>
    </row>
    <row r="277" spans="5:5" x14ac:dyDescent="0.3">
      <c r="E277" s="11"/>
    </row>
    <row r="278" spans="5:5" x14ac:dyDescent="0.3">
      <c r="E278" s="11"/>
    </row>
    <row r="279" spans="5:5" x14ac:dyDescent="0.3">
      <c r="E279" s="11"/>
    </row>
    <row r="280" spans="5:5" x14ac:dyDescent="0.3">
      <c r="E280" s="11"/>
    </row>
    <row r="281" spans="5:5" x14ac:dyDescent="0.3">
      <c r="E281" s="11"/>
    </row>
    <row r="282" spans="5:5" x14ac:dyDescent="0.3">
      <c r="E282" s="11"/>
    </row>
    <row r="283" spans="5:5" x14ac:dyDescent="0.3">
      <c r="E283" s="11"/>
    </row>
    <row r="284" spans="5:5" x14ac:dyDescent="0.3">
      <c r="E284" s="11"/>
    </row>
    <row r="285" spans="5:5" x14ac:dyDescent="0.3">
      <c r="E285" s="11"/>
    </row>
    <row r="286" spans="5:5" x14ac:dyDescent="0.3">
      <c r="E286" s="11"/>
    </row>
    <row r="287" spans="5:5" x14ac:dyDescent="0.3">
      <c r="E287" s="11"/>
    </row>
    <row r="288" spans="5:5" x14ac:dyDescent="0.3">
      <c r="E288" s="11"/>
    </row>
    <row r="289" spans="5:5" x14ac:dyDescent="0.3">
      <c r="E289" s="11"/>
    </row>
    <row r="290" spans="5:5" x14ac:dyDescent="0.3">
      <c r="E290" s="11"/>
    </row>
    <row r="291" spans="5:5" x14ac:dyDescent="0.3">
      <c r="E291" s="11"/>
    </row>
    <row r="292" spans="5:5" x14ac:dyDescent="0.3">
      <c r="E292" s="11"/>
    </row>
    <row r="293" spans="5:5" x14ac:dyDescent="0.3">
      <c r="E293" s="11"/>
    </row>
    <row r="294" spans="5:5" x14ac:dyDescent="0.3">
      <c r="E294" s="11"/>
    </row>
    <row r="295" spans="5:5" x14ac:dyDescent="0.3">
      <c r="E295" s="11"/>
    </row>
    <row r="296" spans="5:5" x14ac:dyDescent="0.3">
      <c r="E296" s="11"/>
    </row>
    <row r="297" spans="5:5" x14ac:dyDescent="0.3">
      <c r="E297" s="11"/>
    </row>
    <row r="298" spans="5:5" x14ac:dyDescent="0.3">
      <c r="E298" s="11"/>
    </row>
    <row r="299" spans="5:5" x14ac:dyDescent="0.3">
      <c r="E299" s="11"/>
    </row>
    <row r="300" spans="5:5" x14ac:dyDescent="0.3">
      <c r="E300" s="11"/>
    </row>
    <row r="301" spans="5:5" x14ac:dyDescent="0.3">
      <c r="E301" s="11"/>
    </row>
    <row r="302" spans="5:5" x14ac:dyDescent="0.3">
      <c r="E302" s="11"/>
    </row>
    <row r="303" spans="5:5" x14ac:dyDescent="0.3">
      <c r="E303" s="11"/>
    </row>
    <row r="304" spans="5:5" x14ac:dyDescent="0.3">
      <c r="E304" s="11"/>
    </row>
    <row r="305" spans="5:5" x14ac:dyDescent="0.3">
      <c r="E305" s="11"/>
    </row>
    <row r="306" spans="5:5" x14ac:dyDescent="0.3">
      <c r="E306" s="11"/>
    </row>
    <row r="307" spans="5:5" x14ac:dyDescent="0.3">
      <c r="E307" s="11"/>
    </row>
    <row r="308" spans="5:5" x14ac:dyDescent="0.3">
      <c r="E308" s="11"/>
    </row>
    <row r="309" spans="5:5" x14ac:dyDescent="0.3">
      <c r="E309" s="11"/>
    </row>
    <row r="310" spans="5:5" x14ac:dyDescent="0.3">
      <c r="E310" s="11"/>
    </row>
    <row r="311" spans="5:5" x14ac:dyDescent="0.3">
      <c r="E311" s="11"/>
    </row>
    <row r="312" spans="5:5" x14ac:dyDescent="0.3">
      <c r="E312" s="11"/>
    </row>
    <row r="313" spans="5:5" x14ac:dyDescent="0.3">
      <c r="E313" s="11"/>
    </row>
    <row r="314" spans="5:5" x14ac:dyDescent="0.3">
      <c r="E314" s="11"/>
    </row>
    <row r="315" spans="5:5" x14ac:dyDescent="0.3">
      <c r="E315" s="11"/>
    </row>
    <row r="316" spans="5:5" x14ac:dyDescent="0.3">
      <c r="E316" s="11"/>
    </row>
    <row r="317" spans="5:5" x14ac:dyDescent="0.3">
      <c r="E317" s="11"/>
    </row>
    <row r="318" spans="5:5" x14ac:dyDescent="0.3">
      <c r="E318" s="11"/>
    </row>
    <row r="319" spans="5:5" x14ac:dyDescent="0.3">
      <c r="E319" s="11"/>
    </row>
    <row r="320" spans="5:5" x14ac:dyDescent="0.3">
      <c r="E320" s="11"/>
    </row>
    <row r="321" spans="5:5" x14ac:dyDescent="0.3">
      <c r="E321" s="11"/>
    </row>
    <row r="322" spans="5:5" x14ac:dyDescent="0.3">
      <c r="E322" s="11"/>
    </row>
    <row r="323" spans="5:5" x14ac:dyDescent="0.3">
      <c r="E323" s="11"/>
    </row>
    <row r="324" spans="5:5" x14ac:dyDescent="0.3">
      <c r="E324" s="11"/>
    </row>
    <row r="325" spans="5:5" x14ac:dyDescent="0.3">
      <c r="E325" s="11"/>
    </row>
    <row r="326" spans="5:5" x14ac:dyDescent="0.3">
      <c r="E326" s="11"/>
    </row>
    <row r="327" spans="5:5" x14ac:dyDescent="0.3">
      <c r="E327" s="11"/>
    </row>
    <row r="328" spans="5:5" x14ac:dyDescent="0.3">
      <c r="E328" s="11"/>
    </row>
    <row r="329" spans="5:5" x14ac:dyDescent="0.3">
      <c r="E329" s="11"/>
    </row>
    <row r="330" spans="5:5" x14ac:dyDescent="0.3">
      <c r="E330" s="11"/>
    </row>
    <row r="331" spans="5:5" x14ac:dyDescent="0.3">
      <c r="E331" s="11"/>
    </row>
    <row r="332" spans="5:5" x14ac:dyDescent="0.3">
      <c r="E332" s="11"/>
    </row>
    <row r="333" spans="5:5" x14ac:dyDescent="0.3">
      <c r="E333" s="11"/>
    </row>
    <row r="334" spans="5:5" x14ac:dyDescent="0.3">
      <c r="E334" s="11"/>
    </row>
    <row r="335" spans="5:5" x14ac:dyDescent="0.3">
      <c r="E335" s="11"/>
    </row>
    <row r="336" spans="5:5" x14ac:dyDescent="0.3">
      <c r="E336" s="11"/>
    </row>
    <row r="337" spans="5:5" x14ac:dyDescent="0.3">
      <c r="E337" s="11"/>
    </row>
    <row r="338" spans="5:5" x14ac:dyDescent="0.3">
      <c r="E338" s="11"/>
    </row>
    <row r="339" spans="5:5" x14ac:dyDescent="0.3">
      <c r="E339" s="11"/>
    </row>
    <row r="340" spans="5:5" x14ac:dyDescent="0.3">
      <c r="E340" s="11"/>
    </row>
    <row r="341" spans="5:5" x14ac:dyDescent="0.3">
      <c r="E341" s="11"/>
    </row>
    <row r="342" spans="5:5" x14ac:dyDescent="0.3">
      <c r="E342" s="11"/>
    </row>
    <row r="343" spans="5:5" x14ac:dyDescent="0.3">
      <c r="E343" s="11"/>
    </row>
    <row r="344" spans="5:5" x14ac:dyDescent="0.3">
      <c r="E344" s="11"/>
    </row>
    <row r="345" spans="5:5" x14ac:dyDescent="0.3">
      <c r="E345" s="11"/>
    </row>
    <row r="346" spans="5:5" x14ac:dyDescent="0.3">
      <c r="E346" s="11"/>
    </row>
    <row r="347" spans="5:5" x14ac:dyDescent="0.3">
      <c r="E347" s="11"/>
    </row>
    <row r="348" spans="5:5" x14ac:dyDescent="0.3">
      <c r="E348" s="11"/>
    </row>
    <row r="349" spans="5:5" x14ac:dyDescent="0.3">
      <c r="E349" s="11"/>
    </row>
    <row r="350" spans="5:5" x14ac:dyDescent="0.3">
      <c r="E350" s="11"/>
    </row>
    <row r="351" spans="5:5" x14ac:dyDescent="0.3">
      <c r="E351" s="11"/>
    </row>
    <row r="352" spans="5:5" x14ac:dyDescent="0.3">
      <c r="E352" s="11"/>
    </row>
    <row r="353" spans="5:5" x14ac:dyDescent="0.3">
      <c r="E353" s="11"/>
    </row>
    <row r="354" spans="5:5" x14ac:dyDescent="0.3">
      <c r="E354" s="11"/>
    </row>
    <row r="355" spans="5:5" x14ac:dyDescent="0.3">
      <c r="E355" s="11"/>
    </row>
    <row r="356" spans="5:5" x14ac:dyDescent="0.3">
      <c r="E356" s="11"/>
    </row>
    <row r="357" spans="5:5" x14ac:dyDescent="0.3">
      <c r="E357" s="11"/>
    </row>
    <row r="358" spans="5:5" x14ac:dyDescent="0.3">
      <c r="E358" s="11"/>
    </row>
    <row r="359" spans="5:5" x14ac:dyDescent="0.3">
      <c r="E359" s="11"/>
    </row>
    <row r="360" spans="5:5" x14ac:dyDescent="0.3">
      <c r="E360" s="11"/>
    </row>
    <row r="361" spans="5:5" x14ac:dyDescent="0.3">
      <c r="E361" s="11"/>
    </row>
    <row r="362" spans="5:5" x14ac:dyDescent="0.3">
      <c r="E362" s="1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60D61-2B99-4CC6-A293-4A7ED84B2557}">
  <dimension ref="A1:K218"/>
  <sheetViews>
    <sheetView topLeftCell="A202" workbookViewId="0">
      <selection activeCell="K10" sqref="K10"/>
    </sheetView>
  </sheetViews>
  <sheetFormatPr defaultRowHeight="14.4" x14ac:dyDescent="0.3"/>
  <cols>
    <col min="1" max="1" width="12.77734375" bestFit="1" customWidth="1"/>
    <col min="2" max="2" width="6" bestFit="1" customWidth="1"/>
    <col min="3" max="3" width="9" bestFit="1" customWidth="1"/>
    <col min="4" max="4" width="19.77734375" bestFit="1" customWidth="1"/>
    <col min="5" max="5" width="30.33203125" bestFit="1" customWidth="1"/>
    <col min="6" max="6" width="14.5546875" bestFit="1" customWidth="1"/>
    <col min="7" max="7" width="6" bestFit="1" customWidth="1"/>
    <col min="8" max="8" width="9" bestFit="1" customWidth="1"/>
    <col min="9" max="9" width="24.88671875" bestFit="1" customWidth="1"/>
    <col min="10" max="10" width="30.33203125" bestFit="1" customWidth="1"/>
  </cols>
  <sheetData>
    <row r="1" spans="1:11" x14ac:dyDescent="0.3">
      <c r="A1" t="s">
        <v>7</v>
      </c>
      <c r="F1" t="s">
        <v>10</v>
      </c>
    </row>
    <row r="2" spans="1:11" x14ac:dyDescent="0.3">
      <c r="A2" t="s">
        <v>14</v>
      </c>
      <c r="B2" t="s">
        <v>3</v>
      </c>
      <c r="C2" t="s">
        <v>4</v>
      </c>
      <c r="D2" t="s">
        <v>11</v>
      </c>
      <c r="E2" s="11" t="s">
        <v>6</v>
      </c>
      <c r="F2" t="s">
        <v>14</v>
      </c>
      <c r="G2" t="s">
        <v>3</v>
      </c>
      <c r="H2" t="s">
        <v>4</v>
      </c>
      <c r="I2" t="s">
        <v>12</v>
      </c>
      <c r="J2" s="11" t="s">
        <v>6</v>
      </c>
    </row>
    <row r="3" spans="1:11" x14ac:dyDescent="0.3">
      <c r="A3">
        <v>1</v>
      </c>
      <c r="B3">
        <v>3.2010000000000001</v>
      </c>
      <c r="C3">
        <v>65.463999999999999</v>
      </c>
      <c r="F3">
        <v>1</v>
      </c>
      <c r="G3">
        <v>4.6950000000000003</v>
      </c>
      <c r="H3">
        <v>67.272999999999996</v>
      </c>
    </row>
    <row r="4" spans="1:11" x14ac:dyDescent="0.3">
      <c r="A4">
        <v>2</v>
      </c>
      <c r="B4">
        <v>3.54</v>
      </c>
      <c r="C4">
        <v>743.91800000000001</v>
      </c>
      <c r="D4" s="5">
        <f t="shared" ref="D4:D22" si="0">C4-65</f>
        <v>678.91800000000001</v>
      </c>
      <c r="E4" s="7">
        <f>D4/1000</f>
        <v>0.67891800000000002</v>
      </c>
      <c r="F4">
        <v>2</v>
      </c>
      <c r="G4">
        <v>2.19</v>
      </c>
      <c r="H4">
        <v>841.75199999999995</v>
      </c>
      <c r="I4" s="3">
        <f t="shared" ref="I4:I49" si="1">H4-67</f>
        <v>774.75199999999995</v>
      </c>
      <c r="J4" s="4">
        <f>I4/1000</f>
        <v>0.774752</v>
      </c>
    </row>
    <row r="5" spans="1:11" x14ac:dyDescent="0.3">
      <c r="A5">
        <v>3</v>
      </c>
      <c r="B5">
        <v>2.581</v>
      </c>
      <c r="C5">
        <v>1949.7239999999999</v>
      </c>
      <c r="D5" s="5">
        <f t="shared" si="0"/>
        <v>1884.7239999999999</v>
      </c>
      <c r="E5" s="7">
        <f t="shared" ref="E5:E68" si="2">D5/1000</f>
        <v>1.8847239999999998</v>
      </c>
      <c r="F5">
        <v>3</v>
      </c>
      <c r="G5">
        <v>2.895</v>
      </c>
      <c r="H5">
        <v>869.76499999999999</v>
      </c>
      <c r="I5" s="3">
        <f t="shared" si="1"/>
        <v>802.76499999999999</v>
      </c>
      <c r="J5" s="4">
        <f t="shared" ref="J5:J64" si="3">I5/1000</f>
        <v>0.80276499999999995</v>
      </c>
    </row>
    <row r="6" spans="1:11" x14ac:dyDescent="0.3">
      <c r="A6">
        <v>4</v>
      </c>
      <c r="B6">
        <v>2.649</v>
      </c>
      <c r="C6">
        <v>808.13499999999999</v>
      </c>
      <c r="D6" s="5">
        <f t="shared" si="0"/>
        <v>743.13499999999999</v>
      </c>
      <c r="E6" s="7">
        <f t="shared" si="2"/>
        <v>0.74313499999999999</v>
      </c>
      <c r="F6">
        <v>4</v>
      </c>
      <c r="G6">
        <v>6.6219999999999999</v>
      </c>
      <c r="H6">
        <v>481.39400000000001</v>
      </c>
      <c r="I6" s="3">
        <f t="shared" si="1"/>
        <v>414.39400000000001</v>
      </c>
      <c r="J6" s="4">
        <f t="shared" si="3"/>
        <v>0.41439399999999998</v>
      </c>
    </row>
    <row r="7" spans="1:11" x14ac:dyDescent="0.3">
      <c r="A7">
        <v>5</v>
      </c>
      <c r="B7">
        <v>4.0330000000000004</v>
      </c>
      <c r="C7">
        <v>1414.3219999999999</v>
      </c>
      <c r="D7" s="5">
        <f t="shared" si="0"/>
        <v>1349.3219999999999</v>
      </c>
      <c r="E7" s="7">
        <f t="shared" si="2"/>
        <v>1.3493219999999999</v>
      </c>
      <c r="F7">
        <v>5</v>
      </c>
      <c r="G7">
        <v>3.2090000000000001</v>
      </c>
      <c r="H7">
        <v>1622.5129999999999</v>
      </c>
      <c r="I7" s="3">
        <f t="shared" si="1"/>
        <v>1555.5129999999999</v>
      </c>
      <c r="J7" s="4">
        <f t="shared" si="3"/>
        <v>1.5555129999999999</v>
      </c>
      <c r="K7" s="11"/>
    </row>
    <row r="8" spans="1:11" x14ac:dyDescent="0.3">
      <c r="A8">
        <v>6</v>
      </c>
      <c r="B8">
        <v>4.3129999999999997</v>
      </c>
      <c r="C8">
        <v>1244.7149999999999</v>
      </c>
      <c r="D8" s="5">
        <f t="shared" si="0"/>
        <v>1179.7149999999999</v>
      </c>
      <c r="E8" s="7">
        <f t="shared" si="2"/>
        <v>1.1797149999999998</v>
      </c>
      <c r="F8">
        <v>6</v>
      </c>
      <c r="G8">
        <v>4.1769999999999996</v>
      </c>
      <c r="H8">
        <v>1861.0730000000001</v>
      </c>
      <c r="I8" s="3">
        <f t="shared" si="1"/>
        <v>1794.0730000000001</v>
      </c>
      <c r="J8" s="4">
        <f t="shared" si="3"/>
        <v>1.794073</v>
      </c>
    </row>
    <row r="9" spans="1:11" x14ac:dyDescent="0.3">
      <c r="A9">
        <v>7</v>
      </c>
      <c r="B9">
        <v>2.556</v>
      </c>
      <c r="C9">
        <v>2197.7379999999998</v>
      </c>
      <c r="D9" s="5">
        <f t="shared" si="0"/>
        <v>2132.7379999999998</v>
      </c>
      <c r="E9" s="7">
        <f t="shared" si="2"/>
        <v>2.1327379999999998</v>
      </c>
      <c r="F9">
        <v>7</v>
      </c>
      <c r="G9">
        <v>3.6</v>
      </c>
      <c r="H9">
        <v>846.43899999999996</v>
      </c>
      <c r="I9" s="3">
        <f t="shared" si="1"/>
        <v>779.43899999999996</v>
      </c>
      <c r="J9" s="4">
        <f t="shared" si="3"/>
        <v>0.77943899999999999</v>
      </c>
    </row>
    <row r="10" spans="1:11" x14ac:dyDescent="0.3">
      <c r="A10">
        <v>8</v>
      </c>
      <c r="B10">
        <v>4.024</v>
      </c>
      <c r="C10">
        <v>1813.5319999999999</v>
      </c>
      <c r="D10" s="5">
        <f t="shared" si="0"/>
        <v>1748.5319999999999</v>
      </c>
      <c r="E10" s="7">
        <f t="shared" si="2"/>
        <v>1.748532</v>
      </c>
      <c r="F10">
        <v>8</v>
      </c>
      <c r="G10">
        <v>2.6150000000000002</v>
      </c>
      <c r="H10">
        <v>1081.75</v>
      </c>
      <c r="I10" s="3">
        <f t="shared" si="1"/>
        <v>1014.75</v>
      </c>
      <c r="J10" s="4">
        <f t="shared" si="3"/>
        <v>1.01475</v>
      </c>
    </row>
    <row r="11" spans="1:11" x14ac:dyDescent="0.3">
      <c r="A11">
        <v>9</v>
      </c>
      <c r="B11">
        <v>5.3659999999999997</v>
      </c>
      <c r="C11">
        <v>1210.1030000000001</v>
      </c>
      <c r="D11" s="5">
        <f t="shared" si="0"/>
        <v>1145.1030000000001</v>
      </c>
      <c r="E11" s="7">
        <f t="shared" si="2"/>
        <v>1.145103</v>
      </c>
      <c r="F11">
        <v>9</v>
      </c>
      <c r="G11">
        <v>2.8610000000000002</v>
      </c>
      <c r="H11">
        <v>949.15700000000004</v>
      </c>
      <c r="I11" s="3">
        <f t="shared" si="1"/>
        <v>882.15700000000004</v>
      </c>
      <c r="J11" s="4">
        <f t="shared" si="3"/>
        <v>0.88215700000000008</v>
      </c>
    </row>
    <row r="12" spans="1:11" x14ac:dyDescent="0.3">
      <c r="A12">
        <v>10</v>
      </c>
      <c r="B12">
        <v>7.3869999999999996</v>
      </c>
      <c r="C12">
        <v>1614.7550000000001</v>
      </c>
      <c r="D12" s="5">
        <f t="shared" si="0"/>
        <v>1549.7550000000001</v>
      </c>
      <c r="E12" s="7">
        <f t="shared" si="2"/>
        <v>1.5497550000000002</v>
      </c>
      <c r="F12">
        <v>10</v>
      </c>
      <c r="G12">
        <v>2.3519999999999999</v>
      </c>
      <c r="H12">
        <v>932.87400000000002</v>
      </c>
      <c r="I12" s="3">
        <f t="shared" si="1"/>
        <v>865.87400000000002</v>
      </c>
      <c r="J12" s="4">
        <f t="shared" si="3"/>
        <v>0.86587400000000003</v>
      </c>
    </row>
    <row r="13" spans="1:11" x14ac:dyDescent="0.3">
      <c r="A13">
        <v>11</v>
      </c>
      <c r="B13">
        <v>2.6909999999999998</v>
      </c>
      <c r="C13">
        <v>1566.672</v>
      </c>
      <c r="D13" s="5">
        <f t="shared" si="0"/>
        <v>1501.672</v>
      </c>
      <c r="E13" s="7">
        <f t="shared" si="2"/>
        <v>1.5016720000000001</v>
      </c>
      <c r="F13">
        <v>11</v>
      </c>
      <c r="G13">
        <v>4.5759999999999996</v>
      </c>
      <c r="H13">
        <v>909.95899999999995</v>
      </c>
      <c r="I13" s="3">
        <f t="shared" si="1"/>
        <v>842.95899999999995</v>
      </c>
      <c r="J13" s="4">
        <f t="shared" si="3"/>
        <v>0.8429589999999999</v>
      </c>
    </row>
    <row r="14" spans="1:11" x14ac:dyDescent="0.3">
      <c r="A14">
        <v>12</v>
      </c>
      <c r="B14">
        <v>6.2149999999999999</v>
      </c>
      <c r="C14">
        <v>1129.096</v>
      </c>
      <c r="D14" s="5">
        <f t="shared" si="0"/>
        <v>1064.096</v>
      </c>
      <c r="E14" s="7">
        <f t="shared" si="2"/>
        <v>1.0640959999999999</v>
      </c>
      <c r="F14">
        <v>12</v>
      </c>
      <c r="G14">
        <v>3.0569999999999999</v>
      </c>
      <c r="H14">
        <v>1212.6579999999999</v>
      </c>
      <c r="I14" s="3">
        <f t="shared" si="1"/>
        <v>1145.6579999999999</v>
      </c>
      <c r="J14" s="4">
        <f t="shared" si="3"/>
        <v>1.1456579999999998</v>
      </c>
    </row>
    <row r="15" spans="1:11" x14ac:dyDescent="0.3">
      <c r="A15">
        <v>13</v>
      </c>
      <c r="B15">
        <v>4.0410000000000004</v>
      </c>
      <c r="C15">
        <v>1716.008</v>
      </c>
      <c r="D15" s="5">
        <f t="shared" si="0"/>
        <v>1651.008</v>
      </c>
      <c r="E15" s="7">
        <f t="shared" si="2"/>
        <v>1.651008</v>
      </c>
      <c r="F15">
        <v>13</v>
      </c>
      <c r="G15">
        <v>2.657</v>
      </c>
      <c r="H15">
        <v>1282.7760000000001</v>
      </c>
      <c r="I15" s="3">
        <f t="shared" si="1"/>
        <v>1215.7760000000001</v>
      </c>
      <c r="J15" s="4">
        <f t="shared" si="3"/>
        <v>1.215776</v>
      </c>
    </row>
    <row r="16" spans="1:11" x14ac:dyDescent="0.3">
      <c r="A16">
        <v>14</v>
      </c>
      <c r="B16">
        <v>2.2160000000000002</v>
      </c>
      <c r="C16">
        <v>1464.7929999999999</v>
      </c>
      <c r="D16" s="5">
        <f t="shared" si="0"/>
        <v>1399.7929999999999</v>
      </c>
      <c r="E16" s="7">
        <f t="shared" si="2"/>
        <v>1.3997929999999998</v>
      </c>
      <c r="F16">
        <v>14</v>
      </c>
      <c r="G16">
        <v>6.5549999999999997</v>
      </c>
      <c r="H16">
        <v>1390.5170000000001</v>
      </c>
      <c r="I16" s="3">
        <f t="shared" si="1"/>
        <v>1323.5170000000001</v>
      </c>
      <c r="J16" s="4">
        <f t="shared" si="3"/>
        <v>1.3235170000000001</v>
      </c>
    </row>
    <row r="17" spans="1:10" x14ac:dyDescent="0.3">
      <c r="A17">
        <v>15</v>
      </c>
      <c r="B17">
        <v>5.298</v>
      </c>
      <c r="C17">
        <v>1856.394</v>
      </c>
      <c r="D17" s="5">
        <f t="shared" si="0"/>
        <v>1791.394</v>
      </c>
      <c r="E17" s="7">
        <f t="shared" si="2"/>
        <v>1.7913939999999999</v>
      </c>
      <c r="F17">
        <v>15</v>
      </c>
      <c r="G17">
        <v>5.0940000000000003</v>
      </c>
      <c r="H17">
        <v>1616.652</v>
      </c>
      <c r="I17" s="3">
        <f t="shared" si="1"/>
        <v>1549.652</v>
      </c>
      <c r="J17" s="4">
        <f t="shared" si="3"/>
        <v>1.549652</v>
      </c>
    </row>
    <row r="18" spans="1:10" x14ac:dyDescent="0.3">
      <c r="A18">
        <v>16</v>
      </c>
      <c r="B18">
        <v>3.7530000000000001</v>
      </c>
      <c r="C18">
        <v>1527.3779999999999</v>
      </c>
      <c r="D18" s="5">
        <f t="shared" si="0"/>
        <v>1462.3779999999999</v>
      </c>
      <c r="E18" s="7">
        <f t="shared" si="2"/>
        <v>1.462378</v>
      </c>
      <c r="F18">
        <v>16</v>
      </c>
      <c r="G18">
        <v>2.2330000000000001</v>
      </c>
      <c r="H18">
        <v>717.55499999999995</v>
      </c>
      <c r="I18" s="3">
        <f t="shared" si="1"/>
        <v>650.55499999999995</v>
      </c>
      <c r="J18" s="4">
        <f t="shared" si="3"/>
        <v>0.65055499999999999</v>
      </c>
    </row>
    <row r="19" spans="1:10" x14ac:dyDescent="0.3">
      <c r="A19">
        <v>17</v>
      </c>
      <c r="B19">
        <v>4.016</v>
      </c>
      <c r="C19">
        <v>1189.3679999999999</v>
      </c>
      <c r="D19" s="5">
        <f t="shared" si="0"/>
        <v>1124.3679999999999</v>
      </c>
      <c r="E19" s="7">
        <f t="shared" si="2"/>
        <v>1.124368</v>
      </c>
      <c r="F19">
        <v>17</v>
      </c>
      <c r="G19">
        <v>2.0630000000000002</v>
      </c>
      <c r="H19">
        <v>1009.605</v>
      </c>
      <c r="I19" s="3">
        <f t="shared" si="1"/>
        <v>942.60500000000002</v>
      </c>
      <c r="J19" s="4">
        <f t="shared" si="3"/>
        <v>0.94260500000000003</v>
      </c>
    </row>
    <row r="20" spans="1:10" x14ac:dyDescent="0.3">
      <c r="A20">
        <v>18</v>
      </c>
      <c r="B20">
        <v>3.2349999999999999</v>
      </c>
      <c r="C20">
        <v>1474.307</v>
      </c>
      <c r="D20" s="5">
        <f t="shared" si="0"/>
        <v>1409.307</v>
      </c>
      <c r="E20" s="7">
        <f t="shared" si="2"/>
        <v>1.4093070000000001</v>
      </c>
      <c r="F20">
        <v>18</v>
      </c>
      <c r="G20">
        <v>3.3370000000000002</v>
      </c>
      <c r="H20">
        <v>930.7</v>
      </c>
      <c r="I20" s="3">
        <f t="shared" si="1"/>
        <v>863.7</v>
      </c>
      <c r="J20" s="4">
        <f t="shared" si="3"/>
        <v>0.86370000000000002</v>
      </c>
    </row>
    <row r="21" spans="1:10" x14ac:dyDescent="0.3">
      <c r="A21">
        <v>19</v>
      </c>
      <c r="B21">
        <v>2.7509999999999999</v>
      </c>
      <c r="C21">
        <v>975.19399999999996</v>
      </c>
      <c r="D21" s="5">
        <f t="shared" si="0"/>
        <v>910.19399999999996</v>
      </c>
      <c r="E21" s="7">
        <f t="shared" si="2"/>
        <v>0.91019399999999995</v>
      </c>
      <c r="F21">
        <v>19</v>
      </c>
      <c r="G21">
        <v>2.7</v>
      </c>
      <c r="H21">
        <v>1648.2449999999999</v>
      </c>
      <c r="I21" s="3">
        <f t="shared" si="1"/>
        <v>1581.2449999999999</v>
      </c>
      <c r="J21" s="4">
        <f t="shared" si="3"/>
        <v>1.5812449999999998</v>
      </c>
    </row>
    <row r="22" spans="1:10" x14ac:dyDescent="0.3">
      <c r="A22">
        <v>20</v>
      </c>
      <c r="B22">
        <v>2.827</v>
      </c>
      <c r="C22">
        <v>1622.7329999999999</v>
      </c>
      <c r="D22" s="5">
        <f t="shared" si="0"/>
        <v>1557.7329999999999</v>
      </c>
      <c r="E22" s="7">
        <f t="shared" si="2"/>
        <v>1.557733</v>
      </c>
      <c r="F22">
        <v>20</v>
      </c>
      <c r="G22">
        <v>1.851</v>
      </c>
      <c r="H22">
        <v>889.95399999999995</v>
      </c>
      <c r="I22" s="3">
        <f t="shared" si="1"/>
        <v>822.95399999999995</v>
      </c>
      <c r="J22" s="4">
        <f t="shared" si="3"/>
        <v>0.82295399999999996</v>
      </c>
    </row>
    <row r="23" spans="1:10" x14ac:dyDescent="0.3">
      <c r="D23" s="11"/>
      <c r="E23" s="11"/>
      <c r="F23">
        <v>21</v>
      </c>
      <c r="G23">
        <v>3.4809999999999999</v>
      </c>
      <c r="H23">
        <v>1071.098</v>
      </c>
      <c r="I23" s="3">
        <f t="shared" si="1"/>
        <v>1004.098</v>
      </c>
      <c r="J23" s="4">
        <f t="shared" si="3"/>
        <v>1.0040979999999999</v>
      </c>
    </row>
    <row r="24" spans="1:10" x14ac:dyDescent="0.3">
      <c r="A24" t="s">
        <v>16</v>
      </c>
      <c r="D24" s="11"/>
      <c r="E24" s="11"/>
      <c r="F24">
        <v>22</v>
      </c>
      <c r="G24">
        <v>2.7679999999999998</v>
      </c>
      <c r="H24">
        <v>1319.761</v>
      </c>
      <c r="I24" s="3">
        <f t="shared" si="1"/>
        <v>1252.761</v>
      </c>
      <c r="J24" s="4">
        <f t="shared" si="3"/>
        <v>1.252761</v>
      </c>
    </row>
    <row r="25" spans="1:10" x14ac:dyDescent="0.3">
      <c r="A25">
        <v>1</v>
      </c>
      <c r="B25">
        <v>5.1790000000000003</v>
      </c>
      <c r="C25">
        <v>41.359000000000002</v>
      </c>
      <c r="D25" s="11"/>
      <c r="E25" s="11"/>
      <c r="F25">
        <v>23</v>
      </c>
      <c r="G25">
        <v>1.121</v>
      </c>
      <c r="H25">
        <v>778.84799999999996</v>
      </c>
      <c r="I25" s="3">
        <f t="shared" si="1"/>
        <v>711.84799999999996</v>
      </c>
      <c r="J25" s="4">
        <f t="shared" si="3"/>
        <v>0.71184799999999993</v>
      </c>
    </row>
    <row r="26" spans="1:10" x14ac:dyDescent="0.3">
      <c r="A26">
        <v>2</v>
      </c>
      <c r="B26">
        <v>2.2240000000000002</v>
      </c>
      <c r="C26">
        <v>818.45399999999995</v>
      </c>
      <c r="D26" s="5">
        <f t="shared" ref="D26:D53" si="4">C26-41</f>
        <v>777.45399999999995</v>
      </c>
      <c r="E26" s="7">
        <f t="shared" si="2"/>
        <v>0.77745399999999998</v>
      </c>
      <c r="F26">
        <v>24</v>
      </c>
      <c r="G26">
        <v>1.375</v>
      </c>
      <c r="H26">
        <v>740.86400000000003</v>
      </c>
      <c r="I26" s="3">
        <f t="shared" si="1"/>
        <v>673.86400000000003</v>
      </c>
      <c r="J26" s="4">
        <f t="shared" si="3"/>
        <v>0.67386400000000002</v>
      </c>
    </row>
    <row r="27" spans="1:10" x14ac:dyDescent="0.3">
      <c r="A27">
        <v>3</v>
      </c>
      <c r="B27">
        <v>2.0459999999999998</v>
      </c>
      <c r="C27">
        <v>1332.9290000000001</v>
      </c>
      <c r="D27" s="5">
        <f t="shared" si="4"/>
        <v>1291.9290000000001</v>
      </c>
      <c r="E27" s="7">
        <f t="shared" si="2"/>
        <v>1.2919290000000001</v>
      </c>
      <c r="F27">
        <v>25</v>
      </c>
      <c r="G27">
        <v>4.5590000000000002</v>
      </c>
      <c r="H27">
        <v>1304.799</v>
      </c>
      <c r="I27" s="3">
        <f t="shared" si="1"/>
        <v>1237.799</v>
      </c>
      <c r="J27" s="4">
        <f t="shared" si="3"/>
        <v>1.2377989999999999</v>
      </c>
    </row>
    <row r="28" spans="1:10" x14ac:dyDescent="0.3">
      <c r="A28">
        <v>4</v>
      </c>
      <c r="B28">
        <v>4.6360000000000001</v>
      </c>
      <c r="C28">
        <v>1202.875</v>
      </c>
      <c r="D28" s="5">
        <f t="shared" si="4"/>
        <v>1161.875</v>
      </c>
      <c r="E28" s="7">
        <f t="shared" si="2"/>
        <v>1.161875</v>
      </c>
      <c r="F28">
        <v>26</v>
      </c>
      <c r="G28">
        <v>2.258</v>
      </c>
      <c r="H28">
        <v>879.88</v>
      </c>
      <c r="I28" s="3">
        <f t="shared" si="1"/>
        <v>812.88</v>
      </c>
      <c r="J28" s="4">
        <f t="shared" si="3"/>
        <v>0.81288000000000005</v>
      </c>
    </row>
    <row r="29" spans="1:10" x14ac:dyDescent="0.3">
      <c r="A29">
        <v>5</v>
      </c>
      <c r="B29">
        <v>3.456</v>
      </c>
      <c r="C29">
        <v>1530.7760000000001</v>
      </c>
      <c r="D29" s="5">
        <f t="shared" si="4"/>
        <v>1489.7760000000001</v>
      </c>
      <c r="E29" s="7">
        <f t="shared" si="2"/>
        <v>1.489776</v>
      </c>
      <c r="F29">
        <v>27</v>
      </c>
      <c r="G29">
        <v>3.2010000000000001</v>
      </c>
      <c r="H29">
        <v>394.93099999999998</v>
      </c>
      <c r="I29" s="3">
        <f t="shared" si="1"/>
        <v>327.93099999999998</v>
      </c>
      <c r="J29" s="4">
        <f t="shared" si="3"/>
        <v>0.32793099999999997</v>
      </c>
    </row>
    <row r="30" spans="1:10" x14ac:dyDescent="0.3">
      <c r="A30">
        <v>6</v>
      </c>
      <c r="B30">
        <v>1.681</v>
      </c>
      <c r="C30">
        <v>903.57100000000003</v>
      </c>
      <c r="D30" s="5">
        <f t="shared" si="4"/>
        <v>862.57100000000003</v>
      </c>
      <c r="E30" s="7">
        <f t="shared" si="2"/>
        <v>0.86257099999999998</v>
      </c>
      <c r="F30">
        <v>28</v>
      </c>
      <c r="G30">
        <v>1.978</v>
      </c>
      <c r="H30">
        <v>766.35199999999998</v>
      </c>
      <c r="I30" s="3">
        <f t="shared" si="1"/>
        <v>699.35199999999998</v>
      </c>
      <c r="J30" s="4">
        <f t="shared" si="3"/>
        <v>0.69935199999999997</v>
      </c>
    </row>
    <row r="31" spans="1:10" x14ac:dyDescent="0.3">
      <c r="A31">
        <v>7</v>
      </c>
      <c r="B31">
        <v>1.9530000000000001</v>
      </c>
      <c r="C31">
        <v>1690.383</v>
      </c>
      <c r="D31" s="5">
        <f t="shared" si="4"/>
        <v>1649.383</v>
      </c>
      <c r="E31" s="7">
        <f t="shared" si="2"/>
        <v>1.649383</v>
      </c>
      <c r="F31">
        <v>29</v>
      </c>
      <c r="G31">
        <v>3.141</v>
      </c>
      <c r="H31">
        <v>673.53800000000001</v>
      </c>
      <c r="I31" s="3">
        <f t="shared" si="1"/>
        <v>606.53800000000001</v>
      </c>
      <c r="J31" s="4">
        <f t="shared" si="3"/>
        <v>0.60653800000000002</v>
      </c>
    </row>
    <row r="32" spans="1:10" x14ac:dyDescent="0.3">
      <c r="A32">
        <v>8</v>
      </c>
      <c r="B32">
        <v>3.9990000000000001</v>
      </c>
      <c r="C32">
        <v>1916.202</v>
      </c>
      <c r="D32" s="5">
        <f t="shared" si="4"/>
        <v>1875.202</v>
      </c>
      <c r="E32" s="7">
        <f t="shared" si="2"/>
        <v>1.875202</v>
      </c>
      <c r="F32">
        <v>30</v>
      </c>
      <c r="G32">
        <v>5.0519999999999996</v>
      </c>
      <c r="H32">
        <v>684.70899999999995</v>
      </c>
      <c r="I32" s="3">
        <f t="shared" si="1"/>
        <v>617.70899999999995</v>
      </c>
      <c r="J32" s="4">
        <f t="shared" si="3"/>
        <v>0.61770899999999995</v>
      </c>
    </row>
    <row r="33" spans="1:10" x14ac:dyDescent="0.3">
      <c r="A33">
        <v>9</v>
      </c>
      <c r="B33">
        <v>4.4909999999999997</v>
      </c>
      <c r="C33">
        <v>2209.4760000000001</v>
      </c>
      <c r="D33" s="5">
        <f t="shared" si="4"/>
        <v>2168.4760000000001</v>
      </c>
      <c r="E33" s="7">
        <f t="shared" si="2"/>
        <v>2.1684760000000001</v>
      </c>
      <c r="F33">
        <v>31</v>
      </c>
      <c r="G33">
        <v>2.3690000000000002</v>
      </c>
      <c r="H33">
        <v>923.71</v>
      </c>
      <c r="I33" s="3">
        <f t="shared" si="1"/>
        <v>856.71</v>
      </c>
      <c r="J33" s="4">
        <f t="shared" si="3"/>
        <v>0.85671000000000008</v>
      </c>
    </row>
    <row r="34" spans="1:10" x14ac:dyDescent="0.3">
      <c r="A34">
        <v>10</v>
      </c>
      <c r="B34">
        <v>2.0209999999999999</v>
      </c>
      <c r="C34">
        <v>1620.1969999999999</v>
      </c>
      <c r="D34" s="5">
        <f t="shared" si="4"/>
        <v>1579.1969999999999</v>
      </c>
      <c r="E34" s="7">
        <f t="shared" si="2"/>
        <v>1.579197</v>
      </c>
      <c r="F34">
        <v>32</v>
      </c>
      <c r="G34">
        <v>1.8080000000000001</v>
      </c>
      <c r="H34">
        <v>833.24900000000002</v>
      </c>
      <c r="I34" s="3">
        <f t="shared" si="1"/>
        <v>766.24900000000002</v>
      </c>
      <c r="J34" s="4">
        <f t="shared" si="3"/>
        <v>0.76624900000000007</v>
      </c>
    </row>
    <row r="35" spans="1:10" x14ac:dyDescent="0.3">
      <c r="A35">
        <v>11</v>
      </c>
      <c r="B35">
        <v>4.2709999999999999</v>
      </c>
      <c r="C35">
        <v>942.90099999999995</v>
      </c>
      <c r="D35" s="5">
        <f t="shared" si="4"/>
        <v>901.90099999999995</v>
      </c>
      <c r="E35" s="7">
        <f t="shared" si="2"/>
        <v>0.90190099999999995</v>
      </c>
      <c r="F35">
        <v>33</v>
      </c>
      <c r="G35">
        <v>2.734</v>
      </c>
      <c r="H35">
        <v>1012.95</v>
      </c>
      <c r="I35" s="3">
        <f t="shared" si="1"/>
        <v>945.95</v>
      </c>
      <c r="J35" s="4">
        <f t="shared" si="3"/>
        <v>0.94595000000000007</v>
      </c>
    </row>
    <row r="36" spans="1:10" x14ac:dyDescent="0.3">
      <c r="A36">
        <v>12</v>
      </c>
      <c r="B36">
        <v>4.2279999999999998</v>
      </c>
      <c r="C36">
        <v>1556.355</v>
      </c>
      <c r="D36" s="5">
        <f t="shared" si="4"/>
        <v>1515.355</v>
      </c>
      <c r="E36" s="7">
        <f t="shared" si="2"/>
        <v>1.515355</v>
      </c>
      <c r="F36">
        <v>34</v>
      </c>
      <c r="G36">
        <v>3.0569999999999999</v>
      </c>
      <c r="H36">
        <v>539.30600000000004</v>
      </c>
      <c r="I36" s="3">
        <f t="shared" si="1"/>
        <v>472.30600000000004</v>
      </c>
      <c r="J36" s="4">
        <f t="shared" si="3"/>
        <v>0.47230600000000006</v>
      </c>
    </row>
    <row r="37" spans="1:10" x14ac:dyDescent="0.3">
      <c r="A37">
        <v>13</v>
      </c>
      <c r="B37">
        <v>5.077</v>
      </c>
      <c r="C37">
        <v>1025.8440000000001</v>
      </c>
      <c r="D37" s="5">
        <f t="shared" si="4"/>
        <v>984.84400000000005</v>
      </c>
      <c r="E37" s="7">
        <f t="shared" si="2"/>
        <v>0.98484400000000005</v>
      </c>
      <c r="F37">
        <v>35</v>
      </c>
      <c r="G37">
        <v>4.8220000000000001</v>
      </c>
      <c r="H37">
        <v>1121.405</v>
      </c>
      <c r="I37" s="3">
        <f t="shared" si="1"/>
        <v>1054.405</v>
      </c>
      <c r="J37" s="4">
        <f t="shared" si="3"/>
        <v>1.054405</v>
      </c>
    </row>
    <row r="38" spans="1:10" x14ac:dyDescent="0.3">
      <c r="A38">
        <v>14</v>
      </c>
      <c r="B38">
        <v>3.371</v>
      </c>
      <c r="C38">
        <v>1058.723</v>
      </c>
      <c r="D38" s="5">
        <f t="shared" si="4"/>
        <v>1017.723</v>
      </c>
      <c r="E38" s="7">
        <f t="shared" si="2"/>
        <v>1.0177229999999999</v>
      </c>
      <c r="F38">
        <v>36</v>
      </c>
      <c r="G38">
        <v>3.0139999999999998</v>
      </c>
      <c r="H38">
        <v>881.09299999999996</v>
      </c>
      <c r="I38" s="3">
        <f t="shared" si="1"/>
        <v>814.09299999999996</v>
      </c>
      <c r="J38" s="4">
        <f t="shared" si="3"/>
        <v>0.81409299999999996</v>
      </c>
    </row>
    <row r="39" spans="1:10" x14ac:dyDescent="0.3">
      <c r="A39">
        <v>15</v>
      </c>
      <c r="B39">
        <v>6.2489999999999997</v>
      </c>
      <c r="C39">
        <v>1170.7739999999999</v>
      </c>
      <c r="D39" s="5">
        <f t="shared" si="4"/>
        <v>1129.7739999999999</v>
      </c>
      <c r="E39" s="7">
        <f t="shared" si="2"/>
        <v>1.1297739999999998</v>
      </c>
      <c r="F39">
        <v>37</v>
      </c>
      <c r="G39">
        <v>1.579</v>
      </c>
      <c r="H39">
        <v>1008.667</v>
      </c>
      <c r="I39" s="3">
        <f t="shared" si="1"/>
        <v>941.66700000000003</v>
      </c>
      <c r="J39" s="4">
        <f t="shared" si="3"/>
        <v>0.94166700000000003</v>
      </c>
    </row>
    <row r="40" spans="1:10" x14ac:dyDescent="0.3">
      <c r="A40">
        <v>16</v>
      </c>
      <c r="B40">
        <v>3.6419999999999999</v>
      </c>
      <c r="C40">
        <v>703.42200000000003</v>
      </c>
      <c r="D40" s="5">
        <f t="shared" si="4"/>
        <v>662.42200000000003</v>
      </c>
      <c r="E40" s="7">
        <f t="shared" si="2"/>
        <v>0.66242200000000007</v>
      </c>
      <c r="F40">
        <v>38</v>
      </c>
      <c r="G40">
        <v>2.6320000000000001</v>
      </c>
      <c r="H40">
        <v>858.81600000000003</v>
      </c>
      <c r="I40" s="3">
        <f t="shared" si="1"/>
        <v>791.81600000000003</v>
      </c>
      <c r="J40" s="4">
        <f t="shared" si="3"/>
        <v>0.79181600000000008</v>
      </c>
    </row>
    <row r="41" spans="1:10" x14ac:dyDescent="0.3">
      <c r="A41">
        <v>17</v>
      </c>
      <c r="B41">
        <v>3.625</v>
      </c>
      <c r="C41">
        <v>1162.0909999999999</v>
      </c>
      <c r="D41" s="5">
        <f t="shared" si="4"/>
        <v>1121.0909999999999</v>
      </c>
      <c r="E41" s="7">
        <f t="shared" si="2"/>
        <v>1.1210909999999998</v>
      </c>
      <c r="F41">
        <v>39</v>
      </c>
      <c r="G41">
        <v>3.1579999999999999</v>
      </c>
      <c r="H41">
        <v>1236.3789999999999</v>
      </c>
      <c r="I41" s="3">
        <f t="shared" si="1"/>
        <v>1169.3789999999999</v>
      </c>
      <c r="J41" s="4">
        <f t="shared" si="3"/>
        <v>1.1693789999999999</v>
      </c>
    </row>
    <row r="42" spans="1:10" x14ac:dyDescent="0.3">
      <c r="A42">
        <v>18</v>
      </c>
      <c r="B42">
        <v>3.7610000000000001</v>
      </c>
      <c r="C42">
        <v>1129.077</v>
      </c>
      <c r="D42" s="5">
        <f t="shared" si="4"/>
        <v>1088.077</v>
      </c>
      <c r="E42" s="7">
        <f t="shared" si="2"/>
        <v>1.088077</v>
      </c>
      <c r="F42">
        <v>40</v>
      </c>
      <c r="G42">
        <v>3.5830000000000002</v>
      </c>
      <c r="H42">
        <v>1216.69</v>
      </c>
      <c r="I42" s="3">
        <f t="shared" si="1"/>
        <v>1149.69</v>
      </c>
      <c r="J42" s="4">
        <f t="shared" si="3"/>
        <v>1.1496900000000001</v>
      </c>
    </row>
    <row r="43" spans="1:10" x14ac:dyDescent="0.3">
      <c r="A43">
        <v>19</v>
      </c>
      <c r="B43">
        <v>1.095</v>
      </c>
      <c r="C43">
        <v>1838.5809999999999</v>
      </c>
      <c r="D43" s="5">
        <f t="shared" si="4"/>
        <v>1797.5809999999999</v>
      </c>
      <c r="E43" s="7">
        <f t="shared" si="2"/>
        <v>1.7975809999999999</v>
      </c>
      <c r="F43">
        <v>41</v>
      </c>
      <c r="G43">
        <v>1.885</v>
      </c>
      <c r="H43">
        <v>999.89599999999996</v>
      </c>
      <c r="I43" s="3">
        <f t="shared" si="1"/>
        <v>932.89599999999996</v>
      </c>
      <c r="J43" s="4">
        <f t="shared" si="3"/>
        <v>0.93289599999999995</v>
      </c>
    </row>
    <row r="44" spans="1:10" x14ac:dyDescent="0.3">
      <c r="A44">
        <v>20</v>
      </c>
      <c r="B44">
        <v>4.423</v>
      </c>
      <c r="C44">
        <v>1362.5029999999999</v>
      </c>
      <c r="D44" s="5">
        <f t="shared" si="4"/>
        <v>1321.5029999999999</v>
      </c>
      <c r="E44" s="7">
        <f t="shared" si="2"/>
        <v>1.3215029999999999</v>
      </c>
      <c r="F44">
        <v>42</v>
      </c>
      <c r="G44">
        <v>3.0990000000000002</v>
      </c>
      <c r="H44">
        <v>1259.9010000000001</v>
      </c>
      <c r="I44" s="3">
        <f t="shared" si="1"/>
        <v>1192.9010000000001</v>
      </c>
      <c r="J44" s="4">
        <f t="shared" si="3"/>
        <v>1.192901</v>
      </c>
    </row>
    <row r="45" spans="1:10" x14ac:dyDescent="0.3">
      <c r="A45">
        <v>21</v>
      </c>
      <c r="B45">
        <v>2.9289999999999998</v>
      </c>
      <c r="C45">
        <v>1906.4349999999999</v>
      </c>
      <c r="D45" s="5">
        <f t="shared" si="4"/>
        <v>1865.4349999999999</v>
      </c>
      <c r="E45" s="7">
        <f t="shared" si="2"/>
        <v>1.865435</v>
      </c>
      <c r="F45">
        <v>43</v>
      </c>
      <c r="G45">
        <v>3.0230000000000001</v>
      </c>
      <c r="H45">
        <v>1515.5930000000001</v>
      </c>
      <c r="I45" s="3">
        <f t="shared" si="1"/>
        <v>1448.5930000000001</v>
      </c>
      <c r="J45" s="4">
        <f t="shared" si="3"/>
        <v>1.448593</v>
      </c>
    </row>
    <row r="46" spans="1:10" x14ac:dyDescent="0.3">
      <c r="A46">
        <v>22</v>
      </c>
      <c r="B46">
        <v>4.101</v>
      </c>
      <c r="C46">
        <v>1487.104</v>
      </c>
      <c r="D46" s="5">
        <f t="shared" si="4"/>
        <v>1446.104</v>
      </c>
      <c r="E46" s="7">
        <f t="shared" si="2"/>
        <v>1.4461040000000001</v>
      </c>
      <c r="F46">
        <v>44</v>
      </c>
      <c r="G46">
        <v>3.4470000000000001</v>
      </c>
      <c r="H46">
        <v>728.31</v>
      </c>
      <c r="I46" s="3">
        <f t="shared" si="1"/>
        <v>661.31</v>
      </c>
      <c r="J46" s="4">
        <f t="shared" si="3"/>
        <v>0.66130999999999995</v>
      </c>
    </row>
    <row r="47" spans="1:10" x14ac:dyDescent="0.3">
      <c r="A47">
        <v>23</v>
      </c>
      <c r="B47">
        <v>3.0139999999999998</v>
      </c>
      <c r="C47">
        <v>1652.107</v>
      </c>
      <c r="D47" s="5">
        <f t="shared" si="4"/>
        <v>1611.107</v>
      </c>
      <c r="E47" s="7">
        <f t="shared" si="2"/>
        <v>1.6111070000000001</v>
      </c>
      <c r="F47">
        <v>45</v>
      </c>
      <c r="G47">
        <v>4.8559999999999999</v>
      </c>
      <c r="H47">
        <v>1080.08</v>
      </c>
      <c r="I47" s="3">
        <f t="shared" si="1"/>
        <v>1013.0799999999999</v>
      </c>
      <c r="J47" s="4">
        <f t="shared" si="3"/>
        <v>1.01308</v>
      </c>
    </row>
    <row r="48" spans="1:10" x14ac:dyDescent="0.3">
      <c r="A48">
        <v>24</v>
      </c>
      <c r="B48">
        <v>1.8080000000000001</v>
      </c>
      <c r="C48">
        <v>3312.127</v>
      </c>
      <c r="D48" s="5">
        <f t="shared" si="4"/>
        <v>3271.127</v>
      </c>
      <c r="E48" s="7">
        <f t="shared" si="2"/>
        <v>3.2711269999999999</v>
      </c>
      <c r="F48">
        <v>46</v>
      </c>
      <c r="G48">
        <v>3.6</v>
      </c>
      <c r="H48">
        <v>962.21</v>
      </c>
      <c r="I48" s="3">
        <f t="shared" si="1"/>
        <v>895.21</v>
      </c>
      <c r="J48" s="4">
        <f t="shared" si="3"/>
        <v>0.89521000000000006</v>
      </c>
    </row>
    <row r="49" spans="1:10" x14ac:dyDescent="0.3">
      <c r="A49">
        <v>25</v>
      </c>
      <c r="B49">
        <v>1.3160000000000001</v>
      </c>
      <c r="C49">
        <v>1594.89</v>
      </c>
      <c r="D49" s="5">
        <f t="shared" si="4"/>
        <v>1553.89</v>
      </c>
      <c r="E49" s="7">
        <f t="shared" si="2"/>
        <v>1.55389</v>
      </c>
      <c r="F49">
        <v>47</v>
      </c>
      <c r="G49">
        <v>2.8359999999999999</v>
      </c>
      <c r="H49">
        <v>887.45799999999997</v>
      </c>
      <c r="I49" s="3">
        <f t="shared" si="1"/>
        <v>820.45799999999997</v>
      </c>
      <c r="J49" s="4">
        <f t="shared" si="3"/>
        <v>0.82045800000000002</v>
      </c>
    </row>
    <row r="50" spans="1:10" x14ac:dyDescent="0.3">
      <c r="A50">
        <v>26</v>
      </c>
      <c r="B50">
        <v>2.0459999999999998</v>
      </c>
      <c r="C50">
        <v>1937.2370000000001</v>
      </c>
      <c r="D50" s="5">
        <f t="shared" si="4"/>
        <v>1896.2370000000001</v>
      </c>
      <c r="E50" s="7">
        <f t="shared" si="2"/>
        <v>1.8962370000000002</v>
      </c>
      <c r="I50" s="11"/>
      <c r="J50" s="11"/>
    </row>
    <row r="51" spans="1:10" x14ac:dyDescent="0.3">
      <c r="A51">
        <v>27</v>
      </c>
      <c r="B51">
        <v>2.802</v>
      </c>
      <c r="C51">
        <v>1438.982</v>
      </c>
      <c r="D51" s="5">
        <f t="shared" si="4"/>
        <v>1397.982</v>
      </c>
      <c r="E51" s="7">
        <f t="shared" si="2"/>
        <v>1.3979820000000001</v>
      </c>
      <c r="F51" t="s">
        <v>16</v>
      </c>
      <c r="I51" s="11"/>
      <c r="J51" s="11"/>
    </row>
    <row r="52" spans="1:10" x14ac:dyDescent="0.3">
      <c r="A52">
        <v>28</v>
      </c>
      <c r="B52">
        <v>2.6829999999999998</v>
      </c>
      <c r="C52">
        <v>675.00599999999997</v>
      </c>
      <c r="D52" s="5">
        <f t="shared" si="4"/>
        <v>634.00599999999997</v>
      </c>
      <c r="E52" s="7">
        <f t="shared" si="2"/>
        <v>0.63400599999999996</v>
      </c>
      <c r="F52">
        <v>1</v>
      </c>
      <c r="G52">
        <v>3.133</v>
      </c>
      <c r="H52">
        <v>59.603999999999999</v>
      </c>
      <c r="I52" s="11"/>
      <c r="J52" s="11"/>
    </row>
    <row r="53" spans="1:10" x14ac:dyDescent="0.3">
      <c r="A53">
        <v>29</v>
      </c>
      <c r="B53">
        <v>2.802</v>
      </c>
      <c r="C53">
        <v>1626.961</v>
      </c>
      <c r="D53" s="5">
        <f t="shared" si="4"/>
        <v>1585.961</v>
      </c>
      <c r="E53" s="7">
        <f t="shared" si="2"/>
        <v>1.585961</v>
      </c>
      <c r="F53">
        <v>2</v>
      </c>
      <c r="G53">
        <v>2.36</v>
      </c>
      <c r="H53">
        <v>824.57899999999995</v>
      </c>
      <c r="I53" s="3">
        <f t="shared" ref="I53:I95" si="5">H53-59</f>
        <v>765.57899999999995</v>
      </c>
      <c r="J53" s="4">
        <f t="shared" si="3"/>
        <v>0.7655789999999999</v>
      </c>
    </row>
    <row r="54" spans="1:10" x14ac:dyDescent="0.3">
      <c r="D54" s="11"/>
      <c r="E54" s="11"/>
      <c r="F54">
        <v>3</v>
      </c>
      <c r="G54">
        <v>2.36</v>
      </c>
      <c r="H54">
        <v>929.173</v>
      </c>
      <c r="I54" s="3">
        <f t="shared" si="5"/>
        <v>870.173</v>
      </c>
      <c r="J54" s="4">
        <f t="shared" si="3"/>
        <v>0.87017299999999997</v>
      </c>
    </row>
    <row r="55" spans="1:10" x14ac:dyDescent="0.3">
      <c r="A55" t="s">
        <v>18</v>
      </c>
      <c r="D55" s="11"/>
      <c r="E55" s="11"/>
      <c r="F55">
        <v>4</v>
      </c>
      <c r="G55">
        <v>2.165</v>
      </c>
      <c r="H55">
        <v>908.2</v>
      </c>
      <c r="I55" s="3">
        <f t="shared" si="5"/>
        <v>849.2</v>
      </c>
      <c r="J55" s="4">
        <f t="shared" si="3"/>
        <v>0.84920000000000007</v>
      </c>
    </row>
    <row r="56" spans="1:10" x14ac:dyDescent="0.3">
      <c r="A56">
        <v>1</v>
      </c>
      <c r="B56">
        <v>4.1429999999999998</v>
      </c>
      <c r="C56">
        <v>40.540999999999997</v>
      </c>
      <c r="D56" s="11"/>
      <c r="E56" s="11"/>
      <c r="F56">
        <v>5</v>
      </c>
      <c r="G56">
        <v>5.298</v>
      </c>
      <c r="H56">
        <v>1482.941</v>
      </c>
      <c r="I56" s="3">
        <f t="shared" si="5"/>
        <v>1423.941</v>
      </c>
      <c r="J56" s="4">
        <f t="shared" si="3"/>
        <v>1.4239410000000001</v>
      </c>
    </row>
    <row r="57" spans="1:10" x14ac:dyDescent="0.3">
      <c r="A57">
        <v>2</v>
      </c>
      <c r="B57">
        <v>2.3860000000000001</v>
      </c>
      <c r="C57">
        <v>840.44500000000005</v>
      </c>
      <c r="D57" s="5">
        <f t="shared" ref="D57:D85" si="6">C57-40</f>
        <v>800.44500000000005</v>
      </c>
      <c r="E57" s="7">
        <f t="shared" si="2"/>
        <v>0.80044500000000007</v>
      </c>
      <c r="F57">
        <v>6</v>
      </c>
      <c r="G57">
        <v>2.6829999999999998</v>
      </c>
      <c r="H57">
        <v>1593.047</v>
      </c>
      <c r="I57" s="3">
        <f t="shared" si="5"/>
        <v>1534.047</v>
      </c>
      <c r="J57" s="4">
        <f t="shared" si="3"/>
        <v>1.5340469999999999</v>
      </c>
    </row>
    <row r="58" spans="1:10" x14ac:dyDescent="0.3">
      <c r="A58">
        <v>3</v>
      </c>
      <c r="B58">
        <v>2.7250000000000001</v>
      </c>
      <c r="C58">
        <v>1334.963</v>
      </c>
      <c r="D58" s="5">
        <f t="shared" si="6"/>
        <v>1294.963</v>
      </c>
      <c r="E58" s="7">
        <f t="shared" si="2"/>
        <v>1.2949629999999999</v>
      </c>
      <c r="F58">
        <v>7</v>
      </c>
      <c r="G58">
        <v>5.0430000000000001</v>
      </c>
      <c r="H58">
        <v>1754.769</v>
      </c>
      <c r="I58" s="3">
        <f t="shared" si="5"/>
        <v>1695.769</v>
      </c>
      <c r="J58" s="4">
        <f t="shared" si="3"/>
        <v>1.6957690000000001</v>
      </c>
    </row>
    <row r="59" spans="1:10" x14ac:dyDescent="0.3">
      <c r="A59">
        <v>4</v>
      </c>
      <c r="B59">
        <v>2.7930000000000001</v>
      </c>
      <c r="C59">
        <v>1296.6469999999999</v>
      </c>
      <c r="D59" s="5">
        <f t="shared" si="6"/>
        <v>1256.6469999999999</v>
      </c>
      <c r="E59" s="7">
        <f t="shared" si="2"/>
        <v>1.2566469999999998</v>
      </c>
      <c r="F59">
        <v>8</v>
      </c>
      <c r="G59">
        <v>3.073</v>
      </c>
      <c r="H59">
        <v>910.45600000000002</v>
      </c>
      <c r="I59" s="3">
        <f t="shared" si="5"/>
        <v>851.45600000000002</v>
      </c>
      <c r="J59" s="4">
        <f t="shared" si="3"/>
        <v>0.85145599999999999</v>
      </c>
    </row>
    <row r="60" spans="1:10" x14ac:dyDescent="0.3">
      <c r="A60">
        <v>5</v>
      </c>
      <c r="B60">
        <v>3.133</v>
      </c>
      <c r="C60">
        <v>1589.9079999999999</v>
      </c>
      <c r="D60" s="5">
        <f t="shared" si="6"/>
        <v>1549.9079999999999</v>
      </c>
      <c r="E60" s="7">
        <f t="shared" si="2"/>
        <v>1.5499079999999998</v>
      </c>
      <c r="F60">
        <v>9</v>
      </c>
      <c r="G60">
        <v>3.4809999999999999</v>
      </c>
      <c r="H60">
        <v>988.02700000000004</v>
      </c>
      <c r="I60" s="3">
        <f t="shared" si="5"/>
        <v>929.02700000000004</v>
      </c>
      <c r="J60" s="4">
        <f t="shared" si="3"/>
        <v>0.92902700000000005</v>
      </c>
    </row>
    <row r="61" spans="1:10" x14ac:dyDescent="0.3">
      <c r="A61">
        <v>6</v>
      </c>
      <c r="B61">
        <v>2.1480000000000001</v>
      </c>
      <c r="C61">
        <v>901.33600000000001</v>
      </c>
      <c r="D61" s="5">
        <f t="shared" si="6"/>
        <v>861.33600000000001</v>
      </c>
      <c r="E61" s="7">
        <f t="shared" si="2"/>
        <v>0.86133599999999999</v>
      </c>
      <c r="F61">
        <v>10</v>
      </c>
      <c r="G61">
        <v>5.6630000000000003</v>
      </c>
      <c r="H61">
        <v>1123.451</v>
      </c>
      <c r="I61" s="3">
        <f t="shared" si="5"/>
        <v>1064.451</v>
      </c>
      <c r="J61" s="4">
        <f t="shared" si="3"/>
        <v>1.064451</v>
      </c>
    </row>
    <row r="62" spans="1:10" x14ac:dyDescent="0.3">
      <c r="A62">
        <v>7</v>
      </c>
      <c r="B62">
        <v>2.649</v>
      </c>
      <c r="C62">
        <v>1023.093</v>
      </c>
      <c r="D62" s="5">
        <f t="shared" si="6"/>
        <v>983.09299999999996</v>
      </c>
      <c r="E62" s="7">
        <f t="shared" si="2"/>
        <v>0.98309299999999999</v>
      </c>
      <c r="F62">
        <v>11</v>
      </c>
      <c r="G62">
        <v>2.2160000000000002</v>
      </c>
      <c r="H62">
        <v>1298.7429999999999</v>
      </c>
      <c r="I62" s="3">
        <f t="shared" si="5"/>
        <v>1239.7429999999999</v>
      </c>
      <c r="J62" s="4">
        <f t="shared" si="3"/>
        <v>1.239743</v>
      </c>
    </row>
    <row r="63" spans="1:10" x14ac:dyDescent="0.3">
      <c r="A63">
        <v>8</v>
      </c>
      <c r="B63">
        <v>2.6659999999999999</v>
      </c>
      <c r="C63">
        <v>813.02499999999998</v>
      </c>
      <c r="D63" s="5">
        <f t="shared" si="6"/>
        <v>773.02499999999998</v>
      </c>
      <c r="E63" s="7">
        <f t="shared" si="2"/>
        <v>0.77302499999999996</v>
      </c>
      <c r="F63">
        <v>12</v>
      </c>
      <c r="G63">
        <v>3.6509999999999998</v>
      </c>
      <c r="H63">
        <v>978.90200000000004</v>
      </c>
      <c r="I63" s="3">
        <f t="shared" si="5"/>
        <v>919.90200000000004</v>
      </c>
      <c r="J63" s="4">
        <f t="shared" si="3"/>
        <v>0.919902</v>
      </c>
    </row>
    <row r="64" spans="1:10" x14ac:dyDescent="0.3">
      <c r="A64">
        <v>9</v>
      </c>
      <c r="B64">
        <v>1.5620000000000001</v>
      </c>
      <c r="C64">
        <v>1709.7339999999999</v>
      </c>
      <c r="D64" s="5">
        <f t="shared" si="6"/>
        <v>1669.7339999999999</v>
      </c>
      <c r="E64" s="7">
        <f t="shared" si="2"/>
        <v>1.6697339999999998</v>
      </c>
      <c r="F64">
        <v>13</v>
      </c>
      <c r="G64">
        <v>1.885</v>
      </c>
      <c r="H64">
        <v>947.05</v>
      </c>
      <c r="I64" s="3">
        <f t="shared" si="5"/>
        <v>888.05</v>
      </c>
      <c r="J64" s="4">
        <f t="shared" si="3"/>
        <v>0.88805000000000001</v>
      </c>
    </row>
    <row r="65" spans="1:10" x14ac:dyDescent="0.3">
      <c r="A65">
        <v>10</v>
      </c>
      <c r="B65">
        <v>2.5129999999999999</v>
      </c>
      <c r="C65">
        <v>1504.355</v>
      </c>
      <c r="D65" s="5">
        <f t="shared" si="6"/>
        <v>1464.355</v>
      </c>
      <c r="E65" s="7">
        <f t="shared" si="2"/>
        <v>1.4643550000000001</v>
      </c>
      <c r="F65">
        <v>14</v>
      </c>
      <c r="G65">
        <v>2.8530000000000002</v>
      </c>
      <c r="H65">
        <v>905.65200000000004</v>
      </c>
      <c r="I65" s="3">
        <f t="shared" si="5"/>
        <v>846.65200000000004</v>
      </c>
      <c r="J65" s="4">
        <f t="shared" ref="J65:J128" si="7">I65/1000</f>
        <v>0.84665200000000007</v>
      </c>
    </row>
    <row r="66" spans="1:10" x14ac:dyDescent="0.3">
      <c r="A66">
        <v>11</v>
      </c>
      <c r="B66">
        <v>2.972</v>
      </c>
      <c r="C66">
        <v>1921.4369999999999</v>
      </c>
      <c r="D66" s="5">
        <f t="shared" si="6"/>
        <v>1881.4369999999999</v>
      </c>
      <c r="E66" s="7">
        <f t="shared" si="2"/>
        <v>1.8814369999999998</v>
      </c>
      <c r="F66">
        <v>15</v>
      </c>
      <c r="G66">
        <v>2.496</v>
      </c>
      <c r="H66">
        <v>830.10199999999998</v>
      </c>
      <c r="I66" s="3">
        <f t="shared" si="5"/>
        <v>771.10199999999998</v>
      </c>
      <c r="J66" s="4">
        <f t="shared" si="7"/>
        <v>0.77110199999999995</v>
      </c>
    </row>
    <row r="67" spans="1:10" x14ac:dyDescent="0.3">
      <c r="A67">
        <v>12</v>
      </c>
      <c r="B67">
        <v>3.5659999999999998</v>
      </c>
      <c r="C67">
        <v>2273.7570000000001</v>
      </c>
      <c r="D67" s="5">
        <f t="shared" si="6"/>
        <v>2233.7570000000001</v>
      </c>
      <c r="E67" s="7">
        <f t="shared" si="2"/>
        <v>2.2337570000000002</v>
      </c>
      <c r="F67">
        <v>16</v>
      </c>
      <c r="G67">
        <v>7.31</v>
      </c>
      <c r="H67">
        <v>1284.877</v>
      </c>
      <c r="I67" s="3">
        <f t="shared" si="5"/>
        <v>1225.877</v>
      </c>
      <c r="J67" s="4">
        <f t="shared" si="7"/>
        <v>1.2258769999999999</v>
      </c>
    </row>
    <row r="68" spans="1:10" x14ac:dyDescent="0.3">
      <c r="A68">
        <v>13</v>
      </c>
      <c r="B68">
        <v>3.8039999999999998</v>
      </c>
      <c r="C68">
        <v>1713.085</v>
      </c>
      <c r="D68" s="5">
        <f t="shared" si="6"/>
        <v>1673.085</v>
      </c>
      <c r="E68" s="7">
        <f t="shared" si="2"/>
        <v>1.6730849999999999</v>
      </c>
      <c r="F68">
        <v>17</v>
      </c>
      <c r="G68">
        <v>2.887</v>
      </c>
      <c r="H68">
        <v>926.02599999999995</v>
      </c>
      <c r="I68" s="3">
        <f t="shared" si="5"/>
        <v>867.02599999999995</v>
      </c>
      <c r="J68" s="4">
        <f t="shared" si="7"/>
        <v>0.86702599999999996</v>
      </c>
    </row>
    <row r="69" spans="1:10" x14ac:dyDescent="0.3">
      <c r="A69">
        <v>14</v>
      </c>
      <c r="B69">
        <v>3.4729999999999999</v>
      </c>
      <c r="C69">
        <v>1681.645</v>
      </c>
      <c r="D69" s="5">
        <f t="shared" si="6"/>
        <v>1641.645</v>
      </c>
      <c r="E69" s="7">
        <f t="shared" ref="E69:E132" si="8">D69/1000</f>
        <v>1.641645</v>
      </c>
      <c r="F69">
        <v>18</v>
      </c>
      <c r="G69">
        <v>4.3810000000000002</v>
      </c>
      <c r="H69">
        <v>1420.1320000000001</v>
      </c>
      <c r="I69" s="3">
        <f t="shared" si="5"/>
        <v>1361.1320000000001</v>
      </c>
      <c r="J69" s="4">
        <f t="shared" si="7"/>
        <v>1.361132</v>
      </c>
    </row>
    <row r="70" spans="1:10" x14ac:dyDescent="0.3">
      <c r="A70">
        <v>15</v>
      </c>
      <c r="B70">
        <v>6.351</v>
      </c>
      <c r="C70">
        <v>835.96900000000005</v>
      </c>
      <c r="D70" s="5">
        <f t="shared" si="6"/>
        <v>795.96900000000005</v>
      </c>
      <c r="E70" s="7">
        <f t="shared" si="8"/>
        <v>0.79596900000000004</v>
      </c>
      <c r="F70">
        <v>19</v>
      </c>
      <c r="G70">
        <v>1.893</v>
      </c>
      <c r="H70">
        <v>1173.682</v>
      </c>
      <c r="I70" s="3">
        <f t="shared" si="5"/>
        <v>1114.682</v>
      </c>
      <c r="J70" s="4">
        <f t="shared" si="7"/>
        <v>1.114682</v>
      </c>
    </row>
    <row r="71" spans="1:10" x14ac:dyDescent="0.3">
      <c r="A71">
        <v>16</v>
      </c>
      <c r="B71">
        <v>3.6339999999999999</v>
      </c>
      <c r="C71">
        <v>1121.182</v>
      </c>
      <c r="D71" s="5">
        <f t="shared" si="6"/>
        <v>1081.182</v>
      </c>
      <c r="E71" s="7">
        <f t="shared" si="8"/>
        <v>1.0811820000000001</v>
      </c>
      <c r="F71">
        <v>20</v>
      </c>
      <c r="G71">
        <v>2.2749999999999999</v>
      </c>
      <c r="H71">
        <v>1080.6310000000001</v>
      </c>
      <c r="I71" s="3">
        <f t="shared" si="5"/>
        <v>1021.6310000000001</v>
      </c>
      <c r="J71" s="4">
        <f t="shared" si="7"/>
        <v>1.0216310000000002</v>
      </c>
    </row>
    <row r="72" spans="1:10" x14ac:dyDescent="0.3">
      <c r="A72">
        <v>17</v>
      </c>
      <c r="B72">
        <v>3.5059999999999998</v>
      </c>
      <c r="C72">
        <v>805.50800000000004</v>
      </c>
      <c r="D72" s="5">
        <f t="shared" si="6"/>
        <v>765.50800000000004</v>
      </c>
      <c r="E72" s="7">
        <f t="shared" si="8"/>
        <v>0.76550800000000008</v>
      </c>
      <c r="F72">
        <v>21</v>
      </c>
      <c r="G72">
        <v>3.71</v>
      </c>
      <c r="H72">
        <v>666.39800000000002</v>
      </c>
      <c r="I72" s="3">
        <f t="shared" si="5"/>
        <v>607.39800000000002</v>
      </c>
      <c r="J72" s="4">
        <f t="shared" si="7"/>
        <v>0.60739799999999999</v>
      </c>
    </row>
    <row r="73" spans="1:10" x14ac:dyDescent="0.3">
      <c r="A73">
        <v>18</v>
      </c>
      <c r="B73">
        <v>2.9119999999999999</v>
      </c>
      <c r="C73">
        <v>1062.3789999999999</v>
      </c>
      <c r="D73" s="5">
        <f t="shared" si="6"/>
        <v>1022.3789999999999</v>
      </c>
      <c r="E73" s="7">
        <f t="shared" si="8"/>
        <v>1.0223789999999999</v>
      </c>
      <c r="F73">
        <v>22</v>
      </c>
      <c r="G73">
        <v>1.919</v>
      </c>
      <c r="H73">
        <v>895.23500000000001</v>
      </c>
      <c r="I73" s="3">
        <f t="shared" si="5"/>
        <v>836.23500000000001</v>
      </c>
      <c r="J73" s="4">
        <f t="shared" si="7"/>
        <v>0.83623500000000006</v>
      </c>
    </row>
    <row r="74" spans="1:10" x14ac:dyDescent="0.3">
      <c r="A74">
        <v>19</v>
      </c>
      <c r="B74">
        <v>5.2220000000000004</v>
      </c>
      <c r="C74">
        <v>1259.367</v>
      </c>
      <c r="D74" s="5">
        <f t="shared" si="6"/>
        <v>1219.367</v>
      </c>
      <c r="E74" s="7">
        <f t="shared" si="8"/>
        <v>1.2193669999999999</v>
      </c>
      <c r="F74">
        <v>23</v>
      </c>
      <c r="G74">
        <v>5.3150000000000004</v>
      </c>
      <c r="H74">
        <v>832.12599999999998</v>
      </c>
      <c r="I74" s="3">
        <f t="shared" si="5"/>
        <v>773.12599999999998</v>
      </c>
      <c r="J74" s="4">
        <f t="shared" si="7"/>
        <v>0.77312599999999998</v>
      </c>
    </row>
    <row r="75" spans="1:10" x14ac:dyDescent="0.3">
      <c r="A75">
        <v>20</v>
      </c>
      <c r="B75">
        <v>3.0059999999999998</v>
      </c>
      <c r="C75">
        <v>1251.9939999999999</v>
      </c>
      <c r="D75" s="5">
        <f t="shared" si="6"/>
        <v>1211.9939999999999</v>
      </c>
      <c r="E75" s="7">
        <f t="shared" si="8"/>
        <v>1.211994</v>
      </c>
      <c r="F75">
        <v>24</v>
      </c>
      <c r="G75">
        <v>4.0839999999999996</v>
      </c>
      <c r="H75">
        <v>1579.8230000000001</v>
      </c>
      <c r="I75" s="3">
        <f t="shared" si="5"/>
        <v>1520.8230000000001</v>
      </c>
      <c r="J75" s="4">
        <f t="shared" si="7"/>
        <v>1.520823</v>
      </c>
    </row>
    <row r="76" spans="1:10" x14ac:dyDescent="0.3">
      <c r="A76">
        <v>21</v>
      </c>
      <c r="B76">
        <v>2.6829999999999998</v>
      </c>
      <c r="C76">
        <v>1440.1579999999999</v>
      </c>
      <c r="D76" s="5">
        <f t="shared" si="6"/>
        <v>1400.1579999999999</v>
      </c>
      <c r="E76" s="7">
        <f t="shared" si="8"/>
        <v>1.4001579999999998</v>
      </c>
      <c r="F76">
        <v>25</v>
      </c>
      <c r="G76">
        <v>3.048</v>
      </c>
      <c r="H76">
        <v>935.51800000000003</v>
      </c>
      <c r="I76" s="3">
        <f t="shared" si="5"/>
        <v>876.51800000000003</v>
      </c>
      <c r="J76" s="4">
        <f t="shared" si="7"/>
        <v>0.87651800000000002</v>
      </c>
    </row>
    <row r="77" spans="1:10" x14ac:dyDescent="0.3">
      <c r="A77">
        <v>22</v>
      </c>
      <c r="B77">
        <v>2.4790000000000001</v>
      </c>
      <c r="C77">
        <v>2920.2840000000001</v>
      </c>
      <c r="D77" s="5">
        <f t="shared" si="6"/>
        <v>2880.2840000000001</v>
      </c>
      <c r="E77" s="7">
        <f t="shared" si="8"/>
        <v>2.8802840000000001</v>
      </c>
      <c r="F77">
        <v>26</v>
      </c>
      <c r="G77">
        <v>4.5250000000000004</v>
      </c>
      <c r="H77">
        <v>657.21400000000006</v>
      </c>
      <c r="I77" s="3">
        <f t="shared" si="5"/>
        <v>598.21400000000006</v>
      </c>
      <c r="J77" s="4">
        <f t="shared" si="7"/>
        <v>0.59821400000000002</v>
      </c>
    </row>
    <row r="78" spans="1:10" x14ac:dyDescent="0.3">
      <c r="A78">
        <v>23</v>
      </c>
      <c r="B78">
        <v>4.22</v>
      </c>
      <c r="C78">
        <v>1403.155</v>
      </c>
      <c r="D78" s="5">
        <f t="shared" si="6"/>
        <v>1363.155</v>
      </c>
      <c r="E78" s="7">
        <f t="shared" si="8"/>
        <v>1.3631549999999999</v>
      </c>
      <c r="F78">
        <v>27</v>
      </c>
      <c r="G78">
        <v>2.7930000000000001</v>
      </c>
      <c r="H78">
        <v>688.80499999999995</v>
      </c>
      <c r="I78" s="3">
        <f t="shared" si="5"/>
        <v>629.80499999999995</v>
      </c>
      <c r="J78" s="4">
        <f t="shared" si="7"/>
        <v>0.62980499999999995</v>
      </c>
    </row>
    <row r="79" spans="1:10" x14ac:dyDescent="0.3">
      <c r="A79">
        <v>24</v>
      </c>
      <c r="B79">
        <v>1.5620000000000001</v>
      </c>
      <c r="C79">
        <v>1734.56</v>
      </c>
      <c r="D79" s="5">
        <f t="shared" si="6"/>
        <v>1694.56</v>
      </c>
      <c r="E79" s="7">
        <f t="shared" si="8"/>
        <v>1.6945599999999998</v>
      </c>
      <c r="F79">
        <v>28</v>
      </c>
      <c r="G79">
        <v>3.2010000000000001</v>
      </c>
      <c r="H79">
        <v>726.05</v>
      </c>
      <c r="I79" s="3">
        <f t="shared" si="5"/>
        <v>667.05</v>
      </c>
      <c r="J79" s="4">
        <f t="shared" si="7"/>
        <v>0.66704999999999992</v>
      </c>
    </row>
    <row r="80" spans="1:10" x14ac:dyDescent="0.3">
      <c r="A80">
        <v>25</v>
      </c>
      <c r="B80">
        <v>3.4729999999999999</v>
      </c>
      <c r="C80">
        <v>1582.3810000000001</v>
      </c>
      <c r="D80" s="5">
        <f t="shared" si="6"/>
        <v>1542.3810000000001</v>
      </c>
      <c r="E80" s="7">
        <f t="shared" si="8"/>
        <v>1.542381</v>
      </c>
      <c r="F80">
        <v>29</v>
      </c>
      <c r="G80">
        <v>1.8420000000000001</v>
      </c>
      <c r="H80">
        <v>786.04100000000005</v>
      </c>
      <c r="I80" s="3">
        <f t="shared" si="5"/>
        <v>727.04100000000005</v>
      </c>
      <c r="J80" s="4">
        <f t="shared" si="7"/>
        <v>0.72704100000000005</v>
      </c>
    </row>
    <row r="81" spans="1:10" x14ac:dyDescent="0.3">
      <c r="A81">
        <v>26</v>
      </c>
      <c r="B81">
        <v>1.859</v>
      </c>
      <c r="C81">
        <v>1904.7629999999999</v>
      </c>
      <c r="D81" s="5">
        <f t="shared" si="6"/>
        <v>1864.7629999999999</v>
      </c>
      <c r="E81" s="7">
        <f t="shared" si="8"/>
        <v>1.8647629999999999</v>
      </c>
      <c r="F81">
        <v>30</v>
      </c>
      <c r="G81">
        <v>2.36</v>
      </c>
      <c r="H81">
        <v>429.04</v>
      </c>
      <c r="I81" s="3">
        <f t="shared" si="5"/>
        <v>370.04</v>
      </c>
      <c r="J81" s="4">
        <f t="shared" si="7"/>
        <v>0.37004000000000004</v>
      </c>
    </row>
    <row r="82" spans="1:10" x14ac:dyDescent="0.3">
      <c r="A82">
        <v>27</v>
      </c>
      <c r="B82">
        <v>3.2770000000000001</v>
      </c>
      <c r="C82">
        <v>1449.075</v>
      </c>
      <c r="D82" s="5">
        <f t="shared" si="6"/>
        <v>1409.075</v>
      </c>
      <c r="E82" s="7">
        <f t="shared" si="8"/>
        <v>1.4090750000000001</v>
      </c>
      <c r="F82">
        <v>31</v>
      </c>
      <c r="G82">
        <v>3.141</v>
      </c>
      <c r="H82">
        <v>1053.1890000000001</v>
      </c>
      <c r="I82" s="3">
        <f t="shared" si="5"/>
        <v>994.18900000000008</v>
      </c>
      <c r="J82" s="4">
        <f t="shared" si="7"/>
        <v>0.9941890000000001</v>
      </c>
    </row>
    <row r="83" spans="1:10" x14ac:dyDescent="0.3">
      <c r="A83">
        <v>28</v>
      </c>
      <c r="B83">
        <v>2.157</v>
      </c>
      <c r="C83">
        <v>1516.079</v>
      </c>
      <c r="D83" s="5">
        <f t="shared" si="6"/>
        <v>1476.079</v>
      </c>
      <c r="E83" s="7">
        <f t="shared" si="8"/>
        <v>1.4760789999999999</v>
      </c>
      <c r="F83">
        <v>32</v>
      </c>
      <c r="G83">
        <v>1.528</v>
      </c>
      <c r="H83">
        <v>340.65</v>
      </c>
      <c r="I83" s="3">
        <f t="shared" si="5"/>
        <v>281.64999999999998</v>
      </c>
      <c r="J83" s="4">
        <f t="shared" si="7"/>
        <v>0.28164999999999996</v>
      </c>
    </row>
    <row r="84" spans="1:10" x14ac:dyDescent="0.3">
      <c r="A84">
        <v>29</v>
      </c>
      <c r="B84">
        <v>2.7679999999999998</v>
      </c>
      <c r="C84">
        <v>1631.058</v>
      </c>
      <c r="D84" s="5">
        <f t="shared" si="6"/>
        <v>1591.058</v>
      </c>
      <c r="E84" s="7">
        <f t="shared" si="8"/>
        <v>1.5910580000000001</v>
      </c>
      <c r="F84">
        <v>33</v>
      </c>
      <c r="G84">
        <v>3.3370000000000002</v>
      </c>
      <c r="H84">
        <v>773.75800000000004</v>
      </c>
      <c r="I84" s="3">
        <f t="shared" si="5"/>
        <v>714.75800000000004</v>
      </c>
      <c r="J84" s="4">
        <f t="shared" si="7"/>
        <v>0.714758</v>
      </c>
    </row>
    <row r="85" spans="1:10" x14ac:dyDescent="0.3">
      <c r="A85">
        <v>30</v>
      </c>
      <c r="B85">
        <v>3.9060000000000001</v>
      </c>
      <c r="C85">
        <v>1224.374</v>
      </c>
      <c r="D85" s="5">
        <f t="shared" si="6"/>
        <v>1184.374</v>
      </c>
      <c r="E85" s="7">
        <f t="shared" si="8"/>
        <v>1.184374</v>
      </c>
      <c r="F85">
        <v>34</v>
      </c>
      <c r="G85">
        <v>2.8439999999999999</v>
      </c>
      <c r="H85">
        <v>1344.2360000000001</v>
      </c>
      <c r="I85" s="3">
        <f t="shared" si="5"/>
        <v>1285.2360000000001</v>
      </c>
      <c r="J85" s="4">
        <f t="shared" si="7"/>
        <v>1.285236</v>
      </c>
    </row>
    <row r="86" spans="1:10" x14ac:dyDescent="0.3">
      <c r="D86" s="11"/>
      <c r="E86" s="11"/>
      <c r="F86">
        <v>35</v>
      </c>
      <c r="G86">
        <v>3.7440000000000002</v>
      </c>
      <c r="H86">
        <v>542.48500000000001</v>
      </c>
      <c r="I86" s="3">
        <f t="shared" si="5"/>
        <v>483.48500000000001</v>
      </c>
      <c r="J86" s="4">
        <f t="shared" si="7"/>
        <v>0.483485</v>
      </c>
    </row>
    <row r="87" spans="1:10" x14ac:dyDescent="0.3">
      <c r="A87" t="s">
        <v>20</v>
      </c>
      <c r="D87" s="11"/>
      <c r="E87" s="11"/>
      <c r="F87">
        <v>36</v>
      </c>
      <c r="G87">
        <v>3.133</v>
      </c>
      <c r="H87">
        <v>1221.472</v>
      </c>
      <c r="I87" s="3">
        <f t="shared" si="5"/>
        <v>1162.472</v>
      </c>
      <c r="J87" s="4">
        <f t="shared" si="7"/>
        <v>1.1624719999999999</v>
      </c>
    </row>
    <row r="88" spans="1:10" x14ac:dyDescent="0.3">
      <c r="A88">
        <v>1</v>
      </c>
      <c r="B88">
        <v>4.3730000000000002</v>
      </c>
      <c r="C88">
        <v>44.124000000000002</v>
      </c>
      <c r="D88" s="11"/>
      <c r="E88" s="11"/>
      <c r="F88">
        <v>37</v>
      </c>
      <c r="G88">
        <v>3.4729999999999999</v>
      </c>
      <c r="H88">
        <v>788.48199999999997</v>
      </c>
      <c r="I88" s="3">
        <f t="shared" si="5"/>
        <v>729.48199999999997</v>
      </c>
      <c r="J88" s="4">
        <f t="shared" si="7"/>
        <v>0.72948199999999996</v>
      </c>
    </row>
    <row r="89" spans="1:10" x14ac:dyDescent="0.3">
      <c r="A89">
        <v>2</v>
      </c>
      <c r="B89">
        <v>3.6509999999999998</v>
      </c>
      <c r="C89">
        <v>1379.816</v>
      </c>
      <c r="D89" s="5">
        <f t="shared" ref="D89:D123" si="9">C89-44</f>
        <v>1335.816</v>
      </c>
      <c r="E89" s="7">
        <f t="shared" si="8"/>
        <v>1.3358160000000001</v>
      </c>
      <c r="F89">
        <v>38</v>
      </c>
      <c r="G89">
        <v>1.5960000000000001</v>
      </c>
      <c r="H89">
        <v>948.62199999999996</v>
      </c>
      <c r="I89" s="3">
        <f t="shared" si="5"/>
        <v>889.62199999999996</v>
      </c>
      <c r="J89" s="4">
        <f t="shared" si="7"/>
        <v>0.88962199999999991</v>
      </c>
    </row>
    <row r="90" spans="1:10" x14ac:dyDescent="0.3">
      <c r="A90">
        <v>3</v>
      </c>
      <c r="B90">
        <v>2.573</v>
      </c>
      <c r="C90">
        <v>2300.6570000000002</v>
      </c>
      <c r="D90" s="5">
        <f t="shared" si="9"/>
        <v>2256.6570000000002</v>
      </c>
      <c r="E90" s="7">
        <f t="shared" si="8"/>
        <v>2.2566570000000001</v>
      </c>
      <c r="F90">
        <v>39</v>
      </c>
      <c r="G90">
        <v>4.0579999999999998</v>
      </c>
      <c r="H90">
        <v>1158.027</v>
      </c>
      <c r="I90" s="3">
        <f t="shared" si="5"/>
        <v>1099.027</v>
      </c>
      <c r="J90" s="4">
        <f t="shared" si="7"/>
        <v>1.099027</v>
      </c>
    </row>
    <row r="91" spans="1:10" x14ac:dyDescent="0.3">
      <c r="A91">
        <v>4</v>
      </c>
      <c r="B91">
        <v>2.8610000000000002</v>
      </c>
      <c r="C91">
        <v>890.58199999999999</v>
      </c>
      <c r="D91" s="5">
        <f t="shared" si="9"/>
        <v>846.58199999999999</v>
      </c>
      <c r="E91" s="7">
        <f t="shared" si="8"/>
        <v>0.84658199999999995</v>
      </c>
      <c r="F91">
        <v>40</v>
      </c>
      <c r="G91">
        <v>3.6680000000000001</v>
      </c>
      <c r="H91">
        <v>1151.836</v>
      </c>
      <c r="I91" s="3">
        <f t="shared" si="5"/>
        <v>1092.836</v>
      </c>
      <c r="J91" s="4">
        <f t="shared" si="7"/>
        <v>1.0928359999999999</v>
      </c>
    </row>
    <row r="92" spans="1:10" x14ac:dyDescent="0.3">
      <c r="A92">
        <v>5</v>
      </c>
      <c r="B92">
        <v>1.8680000000000001</v>
      </c>
      <c r="C92">
        <v>905.50900000000001</v>
      </c>
      <c r="D92" s="5">
        <f t="shared" si="9"/>
        <v>861.50900000000001</v>
      </c>
      <c r="E92" s="7">
        <f t="shared" si="8"/>
        <v>0.86150899999999997</v>
      </c>
      <c r="F92">
        <v>41</v>
      </c>
      <c r="G92">
        <v>2.36</v>
      </c>
      <c r="H92">
        <v>1103.2809999999999</v>
      </c>
      <c r="I92" s="3">
        <f t="shared" si="5"/>
        <v>1044.2809999999999</v>
      </c>
      <c r="J92" s="4">
        <f t="shared" si="7"/>
        <v>1.044281</v>
      </c>
    </row>
    <row r="93" spans="1:10" x14ac:dyDescent="0.3">
      <c r="A93">
        <v>6</v>
      </c>
      <c r="B93">
        <v>3.09</v>
      </c>
      <c r="C93">
        <v>1671.3409999999999</v>
      </c>
      <c r="D93" s="5">
        <f t="shared" si="9"/>
        <v>1627.3409999999999</v>
      </c>
      <c r="E93" s="7">
        <f t="shared" si="8"/>
        <v>1.6273409999999999</v>
      </c>
      <c r="F93">
        <v>42</v>
      </c>
      <c r="G93">
        <v>5.1959999999999997</v>
      </c>
      <c r="H93">
        <v>1314.4749999999999</v>
      </c>
      <c r="I93" s="3">
        <f t="shared" si="5"/>
        <v>1255.4749999999999</v>
      </c>
      <c r="J93" s="4">
        <f t="shared" si="7"/>
        <v>1.2554749999999999</v>
      </c>
    </row>
    <row r="94" spans="1:10" x14ac:dyDescent="0.3">
      <c r="A94">
        <v>7</v>
      </c>
      <c r="B94">
        <v>2.6659999999999999</v>
      </c>
      <c r="C94">
        <v>1952.4359999999999</v>
      </c>
      <c r="D94" s="5">
        <f t="shared" si="9"/>
        <v>1908.4359999999999</v>
      </c>
      <c r="E94" s="7">
        <f t="shared" si="8"/>
        <v>1.908436</v>
      </c>
      <c r="F94">
        <v>43</v>
      </c>
      <c r="G94">
        <v>2.81</v>
      </c>
      <c r="H94">
        <v>808.61599999999999</v>
      </c>
      <c r="I94" s="3">
        <f t="shared" si="5"/>
        <v>749.61599999999999</v>
      </c>
      <c r="J94" s="4">
        <f t="shared" si="7"/>
        <v>0.74961599999999995</v>
      </c>
    </row>
    <row r="95" spans="1:10" x14ac:dyDescent="0.3">
      <c r="A95">
        <v>8</v>
      </c>
      <c r="B95">
        <v>1.9950000000000001</v>
      </c>
      <c r="C95">
        <v>1363.77</v>
      </c>
      <c r="D95" s="5">
        <f t="shared" si="9"/>
        <v>1319.77</v>
      </c>
      <c r="E95" s="7">
        <f t="shared" si="8"/>
        <v>1.3197699999999999</v>
      </c>
      <c r="F95">
        <v>44</v>
      </c>
      <c r="G95">
        <v>3.8210000000000002</v>
      </c>
      <c r="H95">
        <v>691.52200000000005</v>
      </c>
      <c r="I95" s="3">
        <f t="shared" si="5"/>
        <v>632.52200000000005</v>
      </c>
      <c r="J95" s="4">
        <f t="shared" si="7"/>
        <v>0.63252200000000003</v>
      </c>
    </row>
    <row r="96" spans="1:10" x14ac:dyDescent="0.3">
      <c r="A96">
        <v>9</v>
      </c>
      <c r="B96">
        <v>1.63</v>
      </c>
      <c r="C96">
        <v>1331.3119999999999</v>
      </c>
      <c r="D96" s="5">
        <f t="shared" si="9"/>
        <v>1287.3119999999999</v>
      </c>
      <c r="E96" s="7">
        <f t="shared" si="8"/>
        <v>1.2873119999999998</v>
      </c>
      <c r="I96" s="11"/>
      <c r="J96" s="11"/>
    </row>
    <row r="97" spans="1:10" x14ac:dyDescent="0.3">
      <c r="A97">
        <v>10</v>
      </c>
      <c r="B97">
        <v>1.5369999999999999</v>
      </c>
      <c r="C97">
        <v>996.923</v>
      </c>
      <c r="D97" s="5">
        <f t="shared" si="9"/>
        <v>952.923</v>
      </c>
      <c r="E97" s="7">
        <f t="shared" si="8"/>
        <v>0.95292299999999996</v>
      </c>
      <c r="F97" t="s">
        <v>18</v>
      </c>
      <c r="I97" s="11"/>
      <c r="J97" s="11"/>
    </row>
    <row r="98" spans="1:10" x14ac:dyDescent="0.3">
      <c r="A98">
        <v>11</v>
      </c>
      <c r="B98">
        <v>6.0110000000000001</v>
      </c>
      <c r="C98">
        <v>1254.761</v>
      </c>
      <c r="D98" s="5">
        <f t="shared" si="9"/>
        <v>1210.761</v>
      </c>
      <c r="E98" s="7">
        <f t="shared" si="8"/>
        <v>1.210761</v>
      </c>
      <c r="F98">
        <v>1</v>
      </c>
      <c r="G98">
        <v>7.548</v>
      </c>
      <c r="H98">
        <v>41.353999999999999</v>
      </c>
      <c r="I98" s="11"/>
      <c r="J98" s="11"/>
    </row>
    <row r="99" spans="1:10" x14ac:dyDescent="0.3">
      <c r="A99">
        <v>12</v>
      </c>
      <c r="B99">
        <v>1.851</v>
      </c>
      <c r="C99">
        <v>1209.4590000000001</v>
      </c>
      <c r="D99" s="5">
        <f t="shared" si="9"/>
        <v>1165.4590000000001</v>
      </c>
      <c r="E99" s="7">
        <f t="shared" si="8"/>
        <v>1.165459</v>
      </c>
      <c r="F99">
        <v>2</v>
      </c>
      <c r="G99">
        <v>6.2910000000000004</v>
      </c>
      <c r="H99">
        <v>620.04300000000001</v>
      </c>
      <c r="I99" s="3">
        <f t="shared" ref="I99:I124" si="10">H99-41</f>
        <v>579.04300000000001</v>
      </c>
      <c r="J99" s="4">
        <f t="shared" si="7"/>
        <v>0.57904299999999997</v>
      </c>
    </row>
    <row r="100" spans="1:10" x14ac:dyDescent="0.3">
      <c r="A100">
        <v>13</v>
      </c>
      <c r="B100">
        <v>3.6509999999999998</v>
      </c>
      <c r="C100">
        <v>1276.7190000000001</v>
      </c>
      <c r="D100" s="5">
        <f t="shared" si="9"/>
        <v>1232.7190000000001</v>
      </c>
      <c r="E100" s="7">
        <f t="shared" si="8"/>
        <v>1.2327190000000001</v>
      </c>
      <c r="F100">
        <v>3</v>
      </c>
      <c r="G100">
        <v>2.7759999999999998</v>
      </c>
      <c r="H100">
        <v>313.19</v>
      </c>
      <c r="I100" s="3">
        <f t="shared" si="10"/>
        <v>272.19</v>
      </c>
      <c r="J100" s="4">
        <f t="shared" si="7"/>
        <v>0.27218999999999999</v>
      </c>
    </row>
    <row r="101" spans="1:10" x14ac:dyDescent="0.3">
      <c r="A101">
        <v>14</v>
      </c>
      <c r="B101">
        <v>2.2330000000000001</v>
      </c>
      <c r="C101">
        <v>1274.24</v>
      </c>
      <c r="D101" s="5">
        <f t="shared" si="9"/>
        <v>1230.24</v>
      </c>
      <c r="E101" s="7">
        <f t="shared" si="8"/>
        <v>1.23024</v>
      </c>
      <c r="F101">
        <v>4</v>
      </c>
      <c r="G101">
        <v>2.3519999999999999</v>
      </c>
      <c r="H101">
        <v>1337.3969999999999</v>
      </c>
      <c r="I101" s="3">
        <f t="shared" si="10"/>
        <v>1296.3969999999999</v>
      </c>
      <c r="J101" s="4">
        <f t="shared" si="7"/>
        <v>1.296397</v>
      </c>
    </row>
    <row r="102" spans="1:10" x14ac:dyDescent="0.3">
      <c r="A102">
        <v>15</v>
      </c>
      <c r="B102">
        <v>3.71</v>
      </c>
      <c r="C102">
        <v>1423.9059999999999</v>
      </c>
      <c r="D102" s="5">
        <f t="shared" si="9"/>
        <v>1379.9059999999999</v>
      </c>
      <c r="E102" s="7">
        <f t="shared" si="8"/>
        <v>1.3799059999999999</v>
      </c>
      <c r="F102">
        <v>5</v>
      </c>
      <c r="G102">
        <v>4.7549999999999999</v>
      </c>
      <c r="H102">
        <v>888.12300000000005</v>
      </c>
      <c r="I102" s="3">
        <f t="shared" si="10"/>
        <v>847.12300000000005</v>
      </c>
      <c r="J102" s="4">
        <f t="shared" si="7"/>
        <v>0.84712300000000007</v>
      </c>
    </row>
    <row r="103" spans="1:10" x14ac:dyDescent="0.3">
      <c r="A103">
        <v>16</v>
      </c>
      <c r="B103">
        <v>2.7679999999999998</v>
      </c>
      <c r="C103">
        <v>992.98800000000006</v>
      </c>
      <c r="D103" s="5">
        <f t="shared" si="9"/>
        <v>948.98800000000006</v>
      </c>
      <c r="E103" s="7">
        <f t="shared" si="8"/>
        <v>0.94898800000000005</v>
      </c>
      <c r="F103">
        <v>6</v>
      </c>
      <c r="G103">
        <v>2.5979999999999999</v>
      </c>
      <c r="H103">
        <v>653.04600000000005</v>
      </c>
      <c r="I103" s="3">
        <f t="shared" si="10"/>
        <v>612.04600000000005</v>
      </c>
      <c r="J103" s="4">
        <f t="shared" si="7"/>
        <v>0.61204600000000009</v>
      </c>
    </row>
    <row r="104" spans="1:10" x14ac:dyDescent="0.3">
      <c r="A104">
        <v>17</v>
      </c>
      <c r="B104">
        <v>3.1669999999999998</v>
      </c>
      <c r="C104">
        <v>1360.327</v>
      </c>
      <c r="D104" s="5">
        <f t="shared" si="9"/>
        <v>1316.327</v>
      </c>
      <c r="E104" s="7">
        <f t="shared" si="8"/>
        <v>1.316327</v>
      </c>
      <c r="F104">
        <v>7</v>
      </c>
      <c r="G104">
        <v>3.3279999999999998</v>
      </c>
      <c r="H104">
        <v>555.12199999999996</v>
      </c>
      <c r="I104" s="3">
        <f t="shared" si="10"/>
        <v>514.12199999999996</v>
      </c>
      <c r="J104" s="4">
        <f t="shared" si="7"/>
        <v>0.51412199999999997</v>
      </c>
    </row>
    <row r="105" spans="1:10" x14ac:dyDescent="0.3">
      <c r="A105">
        <v>18</v>
      </c>
      <c r="B105">
        <v>2.5390000000000001</v>
      </c>
      <c r="C105">
        <v>1479.575</v>
      </c>
      <c r="D105" s="5">
        <f t="shared" si="9"/>
        <v>1435.575</v>
      </c>
      <c r="E105" s="7">
        <f t="shared" si="8"/>
        <v>1.435575</v>
      </c>
      <c r="F105">
        <v>8</v>
      </c>
      <c r="G105">
        <v>3.2770000000000001</v>
      </c>
      <c r="H105">
        <v>1184.4949999999999</v>
      </c>
      <c r="I105" s="3">
        <f t="shared" si="10"/>
        <v>1143.4949999999999</v>
      </c>
      <c r="J105" s="4">
        <f t="shared" si="7"/>
        <v>1.1434949999999999</v>
      </c>
    </row>
    <row r="106" spans="1:10" x14ac:dyDescent="0.3">
      <c r="A106">
        <v>19</v>
      </c>
      <c r="B106">
        <v>2.2330000000000001</v>
      </c>
      <c r="C106">
        <v>2270.605</v>
      </c>
      <c r="D106" s="5">
        <f t="shared" si="9"/>
        <v>2226.605</v>
      </c>
      <c r="E106" s="7">
        <f t="shared" si="8"/>
        <v>2.2266050000000002</v>
      </c>
      <c r="F106">
        <v>9</v>
      </c>
      <c r="G106">
        <v>3.141</v>
      </c>
      <c r="H106">
        <v>471.84300000000002</v>
      </c>
      <c r="I106" s="3">
        <f t="shared" si="10"/>
        <v>430.84300000000002</v>
      </c>
      <c r="J106" s="4">
        <f t="shared" si="7"/>
        <v>0.43084300000000003</v>
      </c>
    </row>
    <row r="107" spans="1:10" x14ac:dyDescent="0.3">
      <c r="A107">
        <v>20</v>
      </c>
      <c r="B107">
        <v>5.3659999999999997</v>
      </c>
      <c r="C107">
        <v>1977.9780000000001</v>
      </c>
      <c r="D107" s="5">
        <f t="shared" si="9"/>
        <v>1933.9780000000001</v>
      </c>
      <c r="E107" s="7">
        <f t="shared" si="8"/>
        <v>1.933978</v>
      </c>
      <c r="F107">
        <v>10</v>
      </c>
      <c r="G107">
        <v>4.3129999999999997</v>
      </c>
      <c r="H107">
        <v>916.46699999999998</v>
      </c>
      <c r="I107" s="3">
        <f t="shared" si="10"/>
        <v>875.46699999999998</v>
      </c>
      <c r="J107" s="4">
        <f t="shared" si="7"/>
        <v>0.875467</v>
      </c>
    </row>
    <row r="108" spans="1:10" x14ac:dyDescent="0.3">
      <c r="A108">
        <v>21</v>
      </c>
      <c r="B108">
        <v>1.766</v>
      </c>
      <c r="C108">
        <v>2443.8890000000001</v>
      </c>
      <c r="D108" s="5">
        <f t="shared" si="9"/>
        <v>2399.8890000000001</v>
      </c>
      <c r="E108" s="7">
        <f t="shared" si="8"/>
        <v>2.3998889999999999</v>
      </c>
      <c r="F108">
        <v>11</v>
      </c>
      <c r="G108">
        <v>4.1520000000000001</v>
      </c>
      <c r="H108">
        <v>799.95299999999997</v>
      </c>
      <c r="I108" s="3">
        <f t="shared" si="10"/>
        <v>758.95299999999997</v>
      </c>
      <c r="J108" s="4">
        <f t="shared" si="7"/>
        <v>0.75895299999999999</v>
      </c>
    </row>
    <row r="109" spans="1:10" x14ac:dyDescent="0.3">
      <c r="A109">
        <v>22</v>
      </c>
      <c r="B109">
        <v>3.2349999999999999</v>
      </c>
      <c r="C109">
        <v>1604.4880000000001</v>
      </c>
      <c r="D109" s="5">
        <f t="shared" si="9"/>
        <v>1560.4880000000001</v>
      </c>
      <c r="E109" s="7">
        <f t="shared" si="8"/>
        <v>1.5604880000000001</v>
      </c>
      <c r="F109">
        <v>12</v>
      </c>
      <c r="G109">
        <v>3.7530000000000001</v>
      </c>
      <c r="H109">
        <v>541.27099999999996</v>
      </c>
      <c r="I109" s="3">
        <f t="shared" si="10"/>
        <v>500.27099999999996</v>
      </c>
      <c r="J109" s="4">
        <f t="shared" si="7"/>
        <v>0.50027099999999991</v>
      </c>
    </row>
    <row r="110" spans="1:10" x14ac:dyDescent="0.3">
      <c r="A110">
        <v>23</v>
      </c>
      <c r="B110">
        <v>5.468</v>
      </c>
      <c r="C110">
        <v>1334.2560000000001</v>
      </c>
      <c r="D110" s="5">
        <f t="shared" si="9"/>
        <v>1290.2560000000001</v>
      </c>
      <c r="E110" s="7">
        <f t="shared" si="8"/>
        <v>1.2902560000000001</v>
      </c>
      <c r="F110">
        <v>13</v>
      </c>
      <c r="G110">
        <v>3.5659999999999998</v>
      </c>
      <c r="H110">
        <v>851.94799999999998</v>
      </c>
      <c r="I110" s="3">
        <f t="shared" si="10"/>
        <v>810.94799999999998</v>
      </c>
      <c r="J110" s="4">
        <f t="shared" si="7"/>
        <v>0.810948</v>
      </c>
    </row>
    <row r="111" spans="1:10" x14ac:dyDescent="0.3">
      <c r="A111">
        <v>24</v>
      </c>
      <c r="B111">
        <v>3.218</v>
      </c>
      <c r="C111">
        <v>892.15599999999995</v>
      </c>
      <c r="D111" s="5">
        <f t="shared" si="9"/>
        <v>848.15599999999995</v>
      </c>
      <c r="E111" s="7">
        <f t="shared" si="8"/>
        <v>0.84815599999999991</v>
      </c>
      <c r="F111">
        <v>14</v>
      </c>
      <c r="G111">
        <v>2.657</v>
      </c>
      <c r="H111">
        <v>2056.163</v>
      </c>
      <c r="I111" s="3">
        <f t="shared" si="10"/>
        <v>2015.163</v>
      </c>
      <c r="J111" s="4">
        <f t="shared" si="7"/>
        <v>2.0151629999999998</v>
      </c>
    </row>
    <row r="112" spans="1:10" x14ac:dyDescent="0.3">
      <c r="A112">
        <v>25</v>
      </c>
      <c r="B112">
        <v>3.1240000000000001</v>
      </c>
      <c r="C112">
        <v>972.73099999999999</v>
      </c>
      <c r="D112" s="5">
        <f t="shared" si="9"/>
        <v>928.73099999999999</v>
      </c>
      <c r="E112" s="7">
        <f t="shared" si="8"/>
        <v>0.92873099999999997</v>
      </c>
      <c r="F112">
        <v>15</v>
      </c>
      <c r="G112">
        <v>3.3450000000000002</v>
      </c>
      <c r="H112">
        <v>1254.452</v>
      </c>
      <c r="I112" s="3">
        <f t="shared" si="10"/>
        <v>1213.452</v>
      </c>
      <c r="J112" s="4">
        <f t="shared" si="7"/>
        <v>1.213452</v>
      </c>
    </row>
    <row r="113" spans="1:10" x14ac:dyDescent="0.3">
      <c r="A113">
        <v>26</v>
      </c>
      <c r="B113">
        <v>2.1989999999999998</v>
      </c>
      <c r="C113">
        <v>1451.9269999999999</v>
      </c>
      <c r="D113" s="5">
        <f t="shared" si="9"/>
        <v>1407.9269999999999</v>
      </c>
      <c r="E113" s="7">
        <f t="shared" si="8"/>
        <v>1.4079269999999999</v>
      </c>
      <c r="F113">
        <v>16</v>
      </c>
      <c r="G113">
        <v>2.42</v>
      </c>
      <c r="H113">
        <v>1825.8140000000001</v>
      </c>
      <c r="I113" s="3">
        <f t="shared" si="10"/>
        <v>1784.8140000000001</v>
      </c>
      <c r="J113" s="4">
        <f t="shared" si="7"/>
        <v>1.7848140000000001</v>
      </c>
    </row>
    <row r="114" spans="1:10" x14ac:dyDescent="0.3">
      <c r="A114">
        <v>27</v>
      </c>
      <c r="B114">
        <v>4.0410000000000004</v>
      </c>
      <c r="C114">
        <v>2340.529</v>
      </c>
      <c r="D114" s="5">
        <f t="shared" si="9"/>
        <v>2296.529</v>
      </c>
      <c r="E114" s="7">
        <f t="shared" si="8"/>
        <v>2.296529</v>
      </c>
      <c r="F114">
        <v>17</v>
      </c>
      <c r="G114">
        <v>2.097</v>
      </c>
      <c r="H114">
        <v>506.68</v>
      </c>
      <c r="I114" s="3">
        <f t="shared" si="10"/>
        <v>465.68</v>
      </c>
      <c r="J114" s="4">
        <f t="shared" si="7"/>
        <v>0.46567999999999998</v>
      </c>
    </row>
    <row r="115" spans="1:10" x14ac:dyDescent="0.3">
      <c r="A115">
        <v>28</v>
      </c>
      <c r="B115">
        <v>3.0310000000000001</v>
      </c>
      <c r="C115">
        <v>1532.2550000000001</v>
      </c>
      <c r="D115" s="5">
        <f t="shared" si="9"/>
        <v>1488.2550000000001</v>
      </c>
      <c r="E115" s="7">
        <f t="shared" si="8"/>
        <v>1.4882550000000001</v>
      </c>
      <c r="F115">
        <v>18</v>
      </c>
      <c r="G115">
        <v>2.3519999999999999</v>
      </c>
      <c r="H115">
        <v>1200.7260000000001</v>
      </c>
      <c r="I115" s="3">
        <f t="shared" si="10"/>
        <v>1159.7260000000001</v>
      </c>
      <c r="J115" s="4">
        <f t="shared" si="7"/>
        <v>1.159726</v>
      </c>
    </row>
    <row r="116" spans="1:10" x14ac:dyDescent="0.3">
      <c r="A116">
        <v>29</v>
      </c>
      <c r="B116">
        <v>2.64</v>
      </c>
      <c r="C116">
        <v>1432.9580000000001</v>
      </c>
      <c r="D116" s="5">
        <f t="shared" si="9"/>
        <v>1388.9580000000001</v>
      </c>
      <c r="E116" s="7">
        <f t="shared" si="8"/>
        <v>1.3889580000000001</v>
      </c>
      <c r="F116">
        <v>19</v>
      </c>
      <c r="G116">
        <v>2.3090000000000002</v>
      </c>
      <c r="H116">
        <v>1122.9190000000001</v>
      </c>
      <c r="I116" s="3">
        <f t="shared" si="10"/>
        <v>1081.9190000000001</v>
      </c>
      <c r="J116" s="4">
        <f t="shared" si="7"/>
        <v>1.0819190000000001</v>
      </c>
    </row>
    <row r="117" spans="1:10" x14ac:dyDescent="0.3">
      <c r="A117">
        <v>30</v>
      </c>
      <c r="B117">
        <v>3.1160000000000001</v>
      </c>
      <c r="C117">
        <v>1221.877</v>
      </c>
      <c r="D117" s="5">
        <f t="shared" si="9"/>
        <v>1177.877</v>
      </c>
      <c r="E117" s="7">
        <f t="shared" si="8"/>
        <v>1.1778770000000001</v>
      </c>
      <c r="F117">
        <v>20</v>
      </c>
      <c r="G117">
        <v>2.9209999999999998</v>
      </c>
      <c r="H117">
        <v>1727.3309999999999</v>
      </c>
      <c r="I117" s="3">
        <f t="shared" si="10"/>
        <v>1686.3309999999999</v>
      </c>
      <c r="J117" s="4">
        <f t="shared" si="7"/>
        <v>1.6863309999999998</v>
      </c>
    </row>
    <row r="118" spans="1:10" x14ac:dyDescent="0.3">
      <c r="A118">
        <v>31</v>
      </c>
      <c r="B118">
        <v>2.5049999999999999</v>
      </c>
      <c r="C118">
        <v>1550.6579999999999</v>
      </c>
      <c r="D118" s="5">
        <f t="shared" si="9"/>
        <v>1506.6579999999999</v>
      </c>
      <c r="E118" s="7">
        <f t="shared" si="8"/>
        <v>1.5066579999999998</v>
      </c>
      <c r="F118">
        <v>21</v>
      </c>
      <c r="G118">
        <v>2.819</v>
      </c>
      <c r="H118">
        <v>380.75</v>
      </c>
      <c r="I118" s="3">
        <f t="shared" si="10"/>
        <v>339.75</v>
      </c>
      <c r="J118" s="4">
        <f t="shared" si="7"/>
        <v>0.33975</v>
      </c>
    </row>
    <row r="119" spans="1:10" x14ac:dyDescent="0.3">
      <c r="A119">
        <v>32</v>
      </c>
      <c r="B119">
        <v>3.3620000000000001</v>
      </c>
      <c r="C119">
        <v>2374.7849999999999</v>
      </c>
      <c r="D119" s="5">
        <f t="shared" si="9"/>
        <v>2330.7849999999999</v>
      </c>
      <c r="E119" s="7">
        <f t="shared" si="8"/>
        <v>2.3307849999999997</v>
      </c>
      <c r="F119">
        <v>22</v>
      </c>
      <c r="G119">
        <v>3.778</v>
      </c>
      <c r="H119">
        <v>652.05799999999999</v>
      </c>
      <c r="I119" s="3">
        <f t="shared" si="10"/>
        <v>611.05799999999999</v>
      </c>
      <c r="J119" s="4">
        <f t="shared" si="7"/>
        <v>0.61105799999999999</v>
      </c>
    </row>
    <row r="120" spans="1:10" x14ac:dyDescent="0.3">
      <c r="A120">
        <v>33</v>
      </c>
      <c r="B120">
        <v>2.64</v>
      </c>
      <c r="C120">
        <v>1291.347</v>
      </c>
      <c r="D120" s="5">
        <f t="shared" si="9"/>
        <v>1247.347</v>
      </c>
      <c r="E120" s="7">
        <f t="shared" si="8"/>
        <v>1.247347</v>
      </c>
      <c r="F120">
        <v>23</v>
      </c>
      <c r="G120">
        <v>3.5659999999999998</v>
      </c>
      <c r="H120">
        <v>853.49800000000005</v>
      </c>
      <c r="I120" s="3">
        <f t="shared" si="10"/>
        <v>812.49800000000005</v>
      </c>
      <c r="J120" s="4">
        <f t="shared" si="7"/>
        <v>0.81249800000000005</v>
      </c>
    </row>
    <row r="121" spans="1:10" x14ac:dyDescent="0.3">
      <c r="A121">
        <v>34</v>
      </c>
      <c r="B121">
        <v>3.7610000000000001</v>
      </c>
      <c r="C121">
        <v>1421.596</v>
      </c>
      <c r="D121" s="5">
        <f t="shared" si="9"/>
        <v>1377.596</v>
      </c>
      <c r="E121" s="7">
        <f t="shared" si="8"/>
        <v>1.377596</v>
      </c>
      <c r="F121">
        <v>24</v>
      </c>
      <c r="G121">
        <v>3.6760000000000002</v>
      </c>
      <c r="H121">
        <v>654.38300000000004</v>
      </c>
      <c r="I121" s="3">
        <f t="shared" si="10"/>
        <v>613.38300000000004</v>
      </c>
      <c r="J121" s="4">
        <f t="shared" si="7"/>
        <v>0.61338300000000001</v>
      </c>
    </row>
    <row r="122" spans="1:10" x14ac:dyDescent="0.3">
      <c r="A122">
        <v>35</v>
      </c>
      <c r="B122">
        <v>2.165</v>
      </c>
      <c r="C122">
        <v>683.05899999999997</v>
      </c>
      <c r="D122" s="5">
        <f t="shared" si="9"/>
        <v>639.05899999999997</v>
      </c>
      <c r="E122" s="7">
        <f t="shared" si="8"/>
        <v>0.63905899999999993</v>
      </c>
      <c r="F122">
        <v>25</v>
      </c>
      <c r="G122">
        <v>2.734</v>
      </c>
      <c r="H122">
        <v>557.69600000000003</v>
      </c>
      <c r="I122" s="3">
        <f t="shared" si="10"/>
        <v>516.69600000000003</v>
      </c>
      <c r="J122" s="4">
        <f t="shared" si="7"/>
        <v>0.51669600000000004</v>
      </c>
    </row>
    <row r="123" spans="1:10" x14ac:dyDescent="0.3">
      <c r="A123">
        <v>36</v>
      </c>
      <c r="B123">
        <v>3.5659999999999998</v>
      </c>
      <c r="C123">
        <v>1039.5619999999999</v>
      </c>
      <c r="D123" s="5">
        <f t="shared" si="9"/>
        <v>995.5619999999999</v>
      </c>
      <c r="E123" s="7">
        <f t="shared" si="8"/>
        <v>0.99556199999999995</v>
      </c>
      <c r="F123">
        <v>26</v>
      </c>
      <c r="G123">
        <v>2.8530000000000002</v>
      </c>
      <c r="H123">
        <v>1099.7349999999999</v>
      </c>
      <c r="I123" s="3">
        <f t="shared" si="10"/>
        <v>1058.7349999999999</v>
      </c>
      <c r="J123" s="4">
        <f t="shared" si="7"/>
        <v>1.058735</v>
      </c>
    </row>
    <row r="124" spans="1:10" x14ac:dyDescent="0.3">
      <c r="D124" s="11"/>
      <c r="E124" s="11"/>
      <c r="F124">
        <v>27</v>
      </c>
      <c r="G124">
        <v>2.4540000000000002</v>
      </c>
      <c r="H124">
        <v>482.43299999999999</v>
      </c>
      <c r="I124" s="3">
        <f t="shared" si="10"/>
        <v>441.43299999999999</v>
      </c>
      <c r="J124" s="4">
        <f t="shared" si="7"/>
        <v>0.44143300000000002</v>
      </c>
    </row>
    <row r="125" spans="1:10" x14ac:dyDescent="0.3">
      <c r="A125" t="s">
        <v>21</v>
      </c>
      <c r="D125" s="11"/>
      <c r="E125" s="11"/>
      <c r="I125" s="11"/>
      <c r="J125" s="11"/>
    </row>
    <row r="126" spans="1:10" x14ac:dyDescent="0.3">
      <c r="A126">
        <v>1</v>
      </c>
      <c r="B126">
        <v>3.5910000000000002</v>
      </c>
      <c r="C126">
        <v>42.110999999999997</v>
      </c>
      <c r="D126" s="11"/>
      <c r="E126" s="11"/>
      <c r="F126" t="s">
        <v>20</v>
      </c>
      <c r="I126" s="11"/>
      <c r="J126" s="11"/>
    </row>
    <row r="127" spans="1:10" x14ac:dyDescent="0.3">
      <c r="A127">
        <v>2</v>
      </c>
      <c r="B127">
        <v>1.7829999999999999</v>
      </c>
      <c r="C127">
        <v>789.548</v>
      </c>
      <c r="D127" s="5">
        <f t="shared" ref="D127:D160" si="11">C127-42</f>
        <v>747.548</v>
      </c>
      <c r="E127" s="7">
        <f t="shared" si="8"/>
        <v>0.74754799999999999</v>
      </c>
      <c r="F127">
        <v>1</v>
      </c>
      <c r="G127">
        <v>2.657</v>
      </c>
      <c r="H127">
        <v>40.636000000000003</v>
      </c>
      <c r="I127" s="11"/>
      <c r="J127" s="11"/>
    </row>
    <row r="128" spans="1:10" x14ac:dyDescent="0.3">
      <c r="A128">
        <v>3</v>
      </c>
      <c r="B128">
        <v>2.157</v>
      </c>
      <c r="C128">
        <v>822.71699999999998</v>
      </c>
      <c r="D128" s="5">
        <f t="shared" si="11"/>
        <v>780.71699999999998</v>
      </c>
      <c r="E128" s="7">
        <f t="shared" si="8"/>
        <v>0.78071699999999999</v>
      </c>
      <c r="F128">
        <v>2</v>
      </c>
      <c r="G128">
        <v>2.2330000000000001</v>
      </c>
      <c r="H128">
        <v>1601.8140000000001</v>
      </c>
      <c r="I128" s="3">
        <f t="shared" ref="I128:I167" si="12">H128-40</f>
        <v>1561.8140000000001</v>
      </c>
      <c r="J128" s="4">
        <f t="shared" si="7"/>
        <v>1.561814</v>
      </c>
    </row>
    <row r="129" spans="1:10" x14ac:dyDescent="0.3">
      <c r="A129">
        <v>4</v>
      </c>
      <c r="B129">
        <v>2.649</v>
      </c>
      <c r="C129">
        <v>1365.2660000000001</v>
      </c>
      <c r="D129" s="5">
        <f t="shared" si="11"/>
        <v>1323.2660000000001</v>
      </c>
      <c r="E129" s="7">
        <f t="shared" si="8"/>
        <v>1.3232660000000001</v>
      </c>
      <c r="F129">
        <v>3</v>
      </c>
      <c r="G129">
        <v>3.6339999999999999</v>
      </c>
      <c r="H129">
        <v>1113.902</v>
      </c>
      <c r="I129" s="3">
        <f t="shared" si="12"/>
        <v>1073.902</v>
      </c>
      <c r="J129" s="4">
        <f t="shared" ref="J129:J156" si="13">I129/1000</f>
        <v>1.0739020000000001</v>
      </c>
    </row>
    <row r="130" spans="1:10" x14ac:dyDescent="0.3">
      <c r="A130">
        <v>5</v>
      </c>
      <c r="B130">
        <v>2.496</v>
      </c>
      <c r="C130">
        <v>1385.299</v>
      </c>
      <c r="D130" s="5">
        <f t="shared" si="11"/>
        <v>1343.299</v>
      </c>
      <c r="E130" s="7">
        <f t="shared" si="8"/>
        <v>1.343299</v>
      </c>
      <c r="F130">
        <v>4</v>
      </c>
      <c r="G130">
        <v>5.2220000000000004</v>
      </c>
      <c r="H130">
        <v>1134.787</v>
      </c>
      <c r="I130" s="3">
        <f t="shared" si="12"/>
        <v>1094.787</v>
      </c>
      <c r="J130" s="4">
        <f t="shared" si="13"/>
        <v>1.094787</v>
      </c>
    </row>
    <row r="131" spans="1:10" x14ac:dyDescent="0.3">
      <c r="A131">
        <v>6</v>
      </c>
      <c r="B131">
        <v>5.4850000000000003</v>
      </c>
      <c r="C131">
        <v>912.61900000000003</v>
      </c>
      <c r="D131" s="5">
        <f t="shared" si="11"/>
        <v>870.61900000000003</v>
      </c>
      <c r="E131" s="7">
        <f t="shared" si="8"/>
        <v>0.87061900000000003</v>
      </c>
      <c r="F131">
        <v>5</v>
      </c>
      <c r="G131">
        <v>3.7530000000000001</v>
      </c>
      <c r="H131">
        <v>342.73500000000001</v>
      </c>
      <c r="I131" s="3">
        <f t="shared" si="12"/>
        <v>302.73500000000001</v>
      </c>
      <c r="J131" s="4">
        <f t="shared" si="13"/>
        <v>0.30273500000000003</v>
      </c>
    </row>
    <row r="132" spans="1:10" x14ac:dyDescent="0.3">
      <c r="A132">
        <v>7</v>
      </c>
      <c r="B132">
        <v>1.9950000000000001</v>
      </c>
      <c r="C132">
        <v>1183.9739999999999</v>
      </c>
      <c r="D132" s="5">
        <f t="shared" si="11"/>
        <v>1141.9739999999999</v>
      </c>
      <c r="E132" s="7">
        <f t="shared" si="8"/>
        <v>1.1419739999999998</v>
      </c>
      <c r="F132">
        <v>6</v>
      </c>
      <c r="G132">
        <v>2.2240000000000002</v>
      </c>
      <c r="H132">
        <v>1404.588</v>
      </c>
      <c r="I132" s="3">
        <f t="shared" si="12"/>
        <v>1364.588</v>
      </c>
      <c r="J132" s="4">
        <f t="shared" si="13"/>
        <v>1.3645879999999999</v>
      </c>
    </row>
    <row r="133" spans="1:10" x14ac:dyDescent="0.3">
      <c r="A133">
        <v>8</v>
      </c>
      <c r="B133">
        <v>3.0819999999999999</v>
      </c>
      <c r="C133">
        <v>1334.008</v>
      </c>
      <c r="D133" s="5">
        <f t="shared" si="11"/>
        <v>1292.008</v>
      </c>
      <c r="E133" s="7">
        <f t="shared" ref="E133:E160" si="14">D133/1000</f>
        <v>1.292008</v>
      </c>
      <c r="F133">
        <v>7</v>
      </c>
      <c r="G133">
        <v>3.09</v>
      </c>
      <c r="H133">
        <v>631.69500000000005</v>
      </c>
      <c r="I133" s="3">
        <f t="shared" si="12"/>
        <v>591.69500000000005</v>
      </c>
      <c r="J133" s="4">
        <f t="shared" si="13"/>
        <v>0.59169500000000008</v>
      </c>
    </row>
    <row r="134" spans="1:10" x14ac:dyDescent="0.3">
      <c r="A134">
        <v>9</v>
      </c>
      <c r="B134">
        <v>4.22</v>
      </c>
      <c r="C134">
        <v>1607.875</v>
      </c>
      <c r="D134" s="5">
        <f t="shared" si="11"/>
        <v>1565.875</v>
      </c>
      <c r="E134" s="7">
        <f t="shared" si="14"/>
        <v>1.5658749999999999</v>
      </c>
      <c r="F134">
        <v>8</v>
      </c>
      <c r="G134">
        <v>2.3769999999999998</v>
      </c>
      <c r="H134">
        <v>1006.521</v>
      </c>
      <c r="I134" s="3">
        <f t="shared" si="12"/>
        <v>966.52099999999996</v>
      </c>
      <c r="J134" s="4">
        <f t="shared" si="13"/>
        <v>0.96652099999999996</v>
      </c>
    </row>
    <row r="135" spans="1:10" x14ac:dyDescent="0.3">
      <c r="A135">
        <v>10</v>
      </c>
      <c r="B135">
        <v>2.08</v>
      </c>
      <c r="C135">
        <v>1514.7840000000001</v>
      </c>
      <c r="D135" s="5">
        <f t="shared" si="11"/>
        <v>1472.7840000000001</v>
      </c>
      <c r="E135" s="7">
        <f t="shared" si="14"/>
        <v>1.4727840000000001</v>
      </c>
      <c r="F135">
        <v>9</v>
      </c>
      <c r="G135">
        <v>2.8359999999999999</v>
      </c>
      <c r="H135">
        <v>859.99699999999996</v>
      </c>
      <c r="I135" s="3">
        <f t="shared" si="12"/>
        <v>819.99699999999996</v>
      </c>
      <c r="J135" s="4">
        <f t="shared" si="13"/>
        <v>0.81999699999999998</v>
      </c>
    </row>
    <row r="136" spans="1:10" x14ac:dyDescent="0.3">
      <c r="A136">
        <v>11</v>
      </c>
      <c r="B136">
        <v>6.9370000000000003</v>
      </c>
      <c r="C136">
        <v>702.09199999999998</v>
      </c>
      <c r="D136" s="5">
        <f t="shared" si="11"/>
        <v>660.09199999999998</v>
      </c>
      <c r="E136" s="7">
        <f t="shared" si="14"/>
        <v>0.66009200000000001</v>
      </c>
      <c r="F136">
        <v>10</v>
      </c>
      <c r="G136">
        <v>2.19</v>
      </c>
      <c r="H136">
        <v>308.87200000000001</v>
      </c>
      <c r="I136" s="3">
        <f t="shared" si="12"/>
        <v>268.87200000000001</v>
      </c>
      <c r="J136" s="4">
        <f t="shared" si="13"/>
        <v>0.268872</v>
      </c>
    </row>
    <row r="137" spans="1:10" x14ac:dyDescent="0.3">
      <c r="A137">
        <v>12</v>
      </c>
      <c r="B137">
        <v>3.617</v>
      </c>
      <c r="C137">
        <v>2078.413</v>
      </c>
      <c r="D137" s="5">
        <f t="shared" si="11"/>
        <v>2036.413</v>
      </c>
      <c r="E137" s="7">
        <f t="shared" si="14"/>
        <v>2.036413</v>
      </c>
      <c r="F137">
        <v>11</v>
      </c>
      <c r="G137">
        <v>3.26</v>
      </c>
      <c r="H137">
        <v>853.495</v>
      </c>
      <c r="I137" s="3">
        <f t="shared" si="12"/>
        <v>813.495</v>
      </c>
      <c r="J137" s="4">
        <f t="shared" si="13"/>
        <v>0.81349499999999997</v>
      </c>
    </row>
    <row r="138" spans="1:10" x14ac:dyDescent="0.3">
      <c r="A138">
        <v>13</v>
      </c>
      <c r="B138">
        <v>2.4369999999999998</v>
      </c>
      <c r="C138">
        <v>953.48800000000006</v>
      </c>
      <c r="D138" s="5">
        <f t="shared" si="11"/>
        <v>911.48800000000006</v>
      </c>
      <c r="E138" s="7">
        <f t="shared" si="14"/>
        <v>0.91148800000000008</v>
      </c>
      <c r="F138">
        <v>12</v>
      </c>
      <c r="G138">
        <v>2.2410000000000001</v>
      </c>
      <c r="H138">
        <v>365.375</v>
      </c>
      <c r="I138" s="3">
        <f t="shared" si="12"/>
        <v>325.375</v>
      </c>
      <c r="J138" s="4">
        <f t="shared" si="13"/>
        <v>0.32537500000000003</v>
      </c>
    </row>
    <row r="139" spans="1:10" x14ac:dyDescent="0.3">
      <c r="A139">
        <v>14</v>
      </c>
      <c r="B139">
        <v>3.6930000000000001</v>
      </c>
      <c r="C139">
        <v>993.90599999999995</v>
      </c>
      <c r="D139" s="5">
        <f t="shared" si="11"/>
        <v>951.90599999999995</v>
      </c>
      <c r="E139" s="7">
        <f t="shared" si="14"/>
        <v>0.95190599999999992</v>
      </c>
      <c r="F139">
        <v>13</v>
      </c>
      <c r="G139">
        <v>3.26</v>
      </c>
      <c r="H139">
        <v>979.68799999999999</v>
      </c>
      <c r="I139" s="3">
        <f t="shared" si="12"/>
        <v>939.68799999999999</v>
      </c>
      <c r="J139" s="4">
        <f t="shared" si="13"/>
        <v>0.93968799999999997</v>
      </c>
    </row>
    <row r="140" spans="1:10" x14ac:dyDescent="0.3">
      <c r="A140">
        <v>15</v>
      </c>
      <c r="B140">
        <v>2.87</v>
      </c>
      <c r="C140">
        <v>1700.05</v>
      </c>
      <c r="D140" s="5">
        <f t="shared" si="11"/>
        <v>1658.05</v>
      </c>
      <c r="E140" s="7">
        <f t="shared" si="14"/>
        <v>1.65805</v>
      </c>
      <c r="F140">
        <v>14</v>
      </c>
      <c r="G140">
        <v>3.6419999999999999</v>
      </c>
      <c r="H140">
        <v>432.089</v>
      </c>
      <c r="I140" s="3">
        <f t="shared" si="12"/>
        <v>392.089</v>
      </c>
      <c r="J140" s="4">
        <f t="shared" si="13"/>
        <v>0.39208900000000002</v>
      </c>
    </row>
    <row r="141" spans="1:10" x14ac:dyDescent="0.3">
      <c r="A141">
        <v>16</v>
      </c>
      <c r="B141">
        <v>4.8559999999999999</v>
      </c>
      <c r="C141">
        <v>1302.1489999999999</v>
      </c>
      <c r="D141" s="5">
        <f t="shared" si="11"/>
        <v>1260.1489999999999</v>
      </c>
      <c r="E141" s="7">
        <f t="shared" si="14"/>
        <v>1.260149</v>
      </c>
      <c r="F141">
        <v>15</v>
      </c>
      <c r="G141">
        <v>2.7930000000000001</v>
      </c>
      <c r="H141">
        <v>547.55899999999997</v>
      </c>
      <c r="I141" s="3">
        <f t="shared" si="12"/>
        <v>507.55899999999997</v>
      </c>
      <c r="J141" s="4">
        <f t="shared" si="13"/>
        <v>0.50755899999999998</v>
      </c>
    </row>
    <row r="142" spans="1:10" x14ac:dyDescent="0.3">
      <c r="A142">
        <v>17</v>
      </c>
      <c r="B142">
        <v>4.22</v>
      </c>
      <c r="C142">
        <v>932.96600000000001</v>
      </c>
      <c r="D142" s="5">
        <f t="shared" si="11"/>
        <v>890.96600000000001</v>
      </c>
      <c r="E142" s="7">
        <f t="shared" si="14"/>
        <v>0.89096600000000004</v>
      </c>
      <c r="F142">
        <v>16</v>
      </c>
      <c r="G142">
        <v>2.3860000000000001</v>
      </c>
      <c r="H142">
        <v>1570.808</v>
      </c>
      <c r="I142" s="3">
        <f t="shared" si="12"/>
        <v>1530.808</v>
      </c>
      <c r="J142" s="4">
        <f t="shared" si="13"/>
        <v>1.5308079999999999</v>
      </c>
    </row>
    <row r="143" spans="1:10" x14ac:dyDescent="0.3">
      <c r="A143">
        <v>18</v>
      </c>
      <c r="B143">
        <v>4.5339999999999998</v>
      </c>
      <c r="C143">
        <v>991.66099999999994</v>
      </c>
      <c r="D143" s="5">
        <f t="shared" si="11"/>
        <v>949.66099999999994</v>
      </c>
      <c r="E143" s="7">
        <f t="shared" si="14"/>
        <v>0.94966099999999998</v>
      </c>
      <c r="F143">
        <v>17</v>
      </c>
      <c r="G143">
        <v>4.78</v>
      </c>
      <c r="H143">
        <v>1089.011</v>
      </c>
      <c r="I143" s="3">
        <f t="shared" si="12"/>
        <v>1049.011</v>
      </c>
      <c r="J143" s="4">
        <f t="shared" si="13"/>
        <v>1.0490109999999999</v>
      </c>
    </row>
    <row r="144" spans="1:10" x14ac:dyDescent="0.3">
      <c r="A144">
        <v>19</v>
      </c>
      <c r="B144">
        <v>2.3010000000000002</v>
      </c>
      <c r="C144">
        <v>856.82299999999998</v>
      </c>
      <c r="D144" s="5">
        <f t="shared" si="11"/>
        <v>814.82299999999998</v>
      </c>
      <c r="E144" s="7">
        <f t="shared" si="14"/>
        <v>0.81482299999999996</v>
      </c>
      <c r="F144">
        <v>18</v>
      </c>
      <c r="G144">
        <v>2.335</v>
      </c>
      <c r="H144">
        <v>678.42200000000003</v>
      </c>
      <c r="I144" s="3">
        <f t="shared" si="12"/>
        <v>638.42200000000003</v>
      </c>
      <c r="J144" s="4">
        <f t="shared" si="13"/>
        <v>0.63842200000000005</v>
      </c>
    </row>
    <row r="145" spans="1:10" x14ac:dyDescent="0.3">
      <c r="A145">
        <v>20</v>
      </c>
      <c r="B145">
        <v>7.726</v>
      </c>
      <c r="C145">
        <v>1337.748</v>
      </c>
      <c r="D145" s="5">
        <f t="shared" si="11"/>
        <v>1295.748</v>
      </c>
      <c r="E145" s="7">
        <f t="shared" si="14"/>
        <v>1.2957480000000001</v>
      </c>
      <c r="F145">
        <v>19</v>
      </c>
      <c r="G145">
        <v>2.6829999999999998</v>
      </c>
      <c r="H145">
        <v>1054.655</v>
      </c>
      <c r="I145" s="3">
        <f t="shared" si="12"/>
        <v>1014.655</v>
      </c>
      <c r="J145" s="4">
        <f t="shared" si="13"/>
        <v>1.0146549999999999</v>
      </c>
    </row>
    <row r="146" spans="1:10" x14ac:dyDescent="0.3">
      <c r="A146">
        <v>21</v>
      </c>
      <c r="B146">
        <v>2.657</v>
      </c>
      <c r="C146">
        <v>675.37400000000002</v>
      </c>
      <c r="D146" s="5">
        <f t="shared" si="11"/>
        <v>633.37400000000002</v>
      </c>
      <c r="E146" s="7">
        <f t="shared" si="14"/>
        <v>0.63337399999999999</v>
      </c>
      <c r="F146">
        <v>20</v>
      </c>
      <c r="G146">
        <v>3.141</v>
      </c>
      <c r="H146">
        <v>1521.827</v>
      </c>
      <c r="I146" s="3">
        <f t="shared" si="12"/>
        <v>1481.827</v>
      </c>
      <c r="J146" s="4">
        <f t="shared" si="13"/>
        <v>1.481827</v>
      </c>
    </row>
    <row r="147" spans="1:10" x14ac:dyDescent="0.3">
      <c r="A147">
        <v>22</v>
      </c>
      <c r="B147">
        <v>4.7460000000000004</v>
      </c>
      <c r="C147">
        <v>1288.3330000000001</v>
      </c>
      <c r="D147" s="5">
        <f t="shared" si="11"/>
        <v>1246.3330000000001</v>
      </c>
      <c r="E147" s="7">
        <f t="shared" si="14"/>
        <v>1.2463330000000001</v>
      </c>
      <c r="F147">
        <v>21</v>
      </c>
      <c r="G147">
        <v>3.3959999999999999</v>
      </c>
      <c r="H147">
        <v>959.21199999999999</v>
      </c>
      <c r="I147" s="3">
        <f t="shared" si="12"/>
        <v>919.21199999999999</v>
      </c>
      <c r="J147" s="4">
        <f t="shared" si="13"/>
        <v>0.91921200000000003</v>
      </c>
    </row>
    <row r="148" spans="1:10" x14ac:dyDescent="0.3">
      <c r="A148">
        <v>23</v>
      </c>
      <c r="B148">
        <v>6.5119999999999996</v>
      </c>
      <c r="C148">
        <v>1132.961</v>
      </c>
      <c r="D148" s="5">
        <f t="shared" si="11"/>
        <v>1090.961</v>
      </c>
      <c r="E148" s="7">
        <f t="shared" si="14"/>
        <v>1.0909610000000001</v>
      </c>
      <c r="F148">
        <v>22</v>
      </c>
      <c r="G148">
        <v>2.81</v>
      </c>
      <c r="H148">
        <v>1276.184</v>
      </c>
      <c r="I148" s="3">
        <f t="shared" si="12"/>
        <v>1236.184</v>
      </c>
      <c r="J148" s="4">
        <f t="shared" si="13"/>
        <v>1.2361839999999999</v>
      </c>
    </row>
    <row r="149" spans="1:10" x14ac:dyDescent="0.3">
      <c r="A149">
        <v>24</v>
      </c>
      <c r="B149">
        <v>3.863</v>
      </c>
      <c r="C149">
        <v>1176.422</v>
      </c>
      <c r="D149" s="5">
        <f t="shared" si="11"/>
        <v>1134.422</v>
      </c>
      <c r="E149" s="7">
        <f t="shared" si="14"/>
        <v>1.134422</v>
      </c>
      <c r="F149">
        <v>23</v>
      </c>
      <c r="G149">
        <v>3.4470000000000001</v>
      </c>
      <c r="H149">
        <v>842.43600000000004</v>
      </c>
      <c r="I149" s="3">
        <f t="shared" si="12"/>
        <v>802.43600000000004</v>
      </c>
      <c r="J149" s="4">
        <f t="shared" si="13"/>
        <v>0.80243600000000004</v>
      </c>
    </row>
    <row r="150" spans="1:10" x14ac:dyDescent="0.3">
      <c r="A150">
        <v>25</v>
      </c>
      <c r="B150">
        <v>7.9210000000000003</v>
      </c>
      <c r="C150">
        <v>1340.2860000000001</v>
      </c>
      <c r="D150" s="5">
        <f t="shared" si="11"/>
        <v>1298.2860000000001</v>
      </c>
      <c r="E150" s="7">
        <f t="shared" si="14"/>
        <v>1.2982860000000001</v>
      </c>
      <c r="F150">
        <v>24</v>
      </c>
      <c r="G150">
        <v>2.7930000000000001</v>
      </c>
      <c r="H150">
        <v>1284.8969999999999</v>
      </c>
      <c r="I150" s="3">
        <f t="shared" si="12"/>
        <v>1244.8969999999999</v>
      </c>
      <c r="J150" s="4">
        <f t="shared" si="13"/>
        <v>1.2448969999999999</v>
      </c>
    </row>
    <row r="151" spans="1:10" x14ac:dyDescent="0.3">
      <c r="A151">
        <v>26</v>
      </c>
      <c r="B151">
        <v>2.6739999999999999</v>
      </c>
      <c r="C151">
        <v>888.22900000000004</v>
      </c>
      <c r="D151" s="5">
        <f t="shared" si="11"/>
        <v>846.22900000000004</v>
      </c>
      <c r="E151" s="7">
        <f t="shared" si="14"/>
        <v>0.84622900000000001</v>
      </c>
      <c r="F151">
        <v>25</v>
      </c>
      <c r="G151">
        <v>2.4369999999999998</v>
      </c>
      <c r="H151">
        <v>920.25099999999998</v>
      </c>
      <c r="I151" s="3">
        <f t="shared" si="12"/>
        <v>880.25099999999998</v>
      </c>
      <c r="J151" s="4">
        <f t="shared" si="13"/>
        <v>0.88025100000000001</v>
      </c>
    </row>
    <row r="152" spans="1:10" x14ac:dyDescent="0.3">
      <c r="A152">
        <v>27</v>
      </c>
      <c r="B152">
        <v>2.556</v>
      </c>
      <c r="C152">
        <v>694.096</v>
      </c>
      <c r="D152" s="5">
        <f t="shared" si="11"/>
        <v>652.096</v>
      </c>
      <c r="E152" s="7">
        <f t="shared" si="14"/>
        <v>0.65209600000000001</v>
      </c>
      <c r="F152">
        <v>26</v>
      </c>
      <c r="G152">
        <v>4.4320000000000004</v>
      </c>
      <c r="H152">
        <v>705.70899999999995</v>
      </c>
      <c r="I152" s="3">
        <f t="shared" si="12"/>
        <v>665.70899999999995</v>
      </c>
      <c r="J152" s="4">
        <f t="shared" si="13"/>
        <v>0.665709</v>
      </c>
    </row>
    <row r="153" spans="1:10" x14ac:dyDescent="0.3">
      <c r="A153">
        <v>28</v>
      </c>
      <c r="B153">
        <v>2.0630000000000002</v>
      </c>
      <c r="C153">
        <v>1063.49</v>
      </c>
      <c r="D153" s="5">
        <f t="shared" si="11"/>
        <v>1021.49</v>
      </c>
      <c r="E153" s="7">
        <f t="shared" si="14"/>
        <v>1.02149</v>
      </c>
      <c r="F153">
        <v>27</v>
      </c>
      <c r="G153">
        <v>1.7150000000000001</v>
      </c>
      <c r="H153">
        <v>1876.9010000000001</v>
      </c>
      <c r="I153" s="3">
        <f t="shared" si="12"/>
        <v>1836.9010000000001</v>
      </c>
      <c r="J153" s="4">
        <f t="shared" si="13"/>
        <v>1.8369010000000001</v>
      </c>
    </row>
    <row r="154" spans="1:10" x14ac:dyDescent="0.3">
      <c r="A154">
        <v>29</v>
      </c>
      <c r="B154">
        <v>2.819</v>
      </c>
      <c r="C154">
        <v>981.93700000000001</v>
      </c>
      <c r="D154" s="5">
        <f t="shared" si="11"/>
        <v>939.93700000000001</v>
      </c>
      <c r="E154" s="7">
        <f t="shared" si="14"/>
        <v>0.93993700000000002</v>
      </c>
      <c r="F154">
        <v>28</v>
      </c>
      <c r="G154">
        <v>4.0410000000000004</v>
      </c>
      <c r="H154">
        <v>740.3</v>
      </c>
      <c r="I154" s="3">
        <f t="shared" si="12"/>
        <v>700.3</v>
      </c>
      <c r="J154" s="4">
        <f t="shared" si="13"/>
        <v>0.70029999999999992</v>
      </c>
    </row>
    <row r="155" spans="1:10" x14ac:dyDescent="0.3">
      <c r="A155">
        <v>30</v>
      </c>
      <c r="B155">
        <v>3.8380000000000001</v>
      </c>
      <c r="C155">
        <v>1051.451</v>
      </c>
      <c r="D155" s="5">
        <f t="shared" si="11"/>
        <v>1009.451</v>
      </c>
      <c r="E155" s="7">
        <f t="shared" si="14"/>
        <v>1.0094510000000001</v>
      </c>
      <c r="F155">
        <v>29</v>
      </c>
      <c r="G155">
        <v>2.8439999999999999</v>
      </c>
      <c r="H155">
        <v>1147.1669999999999</v>
      </c>
      <c r="I155" s="3">
        <f t="shared" si="12"/>
        <v>1107.1669999999999</v>
      </c>
      <c r="J155" s="4">
        <f t="shared" si="13"/>
        <v>1.107167</v>
      </c>
    </row>
    <row r="156" spans="1:10" x14ac:dyDescent="0.3">
      <c r="A156">
        <v>31</v>
      </c>
      <c r="B156">
        <v>2.1059999999999999</v>
      </c>
      <c r="C156">
        <v>1614.29</v>
      </c>
      <c r="D156" s="5">
        <f t="shared" si="11"/>
        <v>1572.29</v>
      </c>
      <c r="E156" s="7">
        <f t="shared" si="14"/>
        <v>1.57229</v>
      </c>
      <c r="F156">
        <v>30</v>
      </c>
      <c r="G156">
        <v>3.9729999999999999</v>
      </c>
      <c r="H156">
        <v>606.21199999999999</v>
      </c>
      <c r="I156" s="3">
        <f t="shared" si="12"/>
        <v>566.21199999999999</v>
      </c>
      <c r="J156" s="4">
        <f t="shared" si="13"/>
        <v>0.56621199999999994</v>
      </c>
    </row>
    <row r="157" spans="1:10" x14ac:dyDescent="0.3">
      <c r="A157">
        <v>32</v>
      </c>
      <c r="B157">
        <v>3.0139999999999998</v>
      </c>
      <c r="C157">
        <v>1367.33</v>
      </c>
      <c r="D157" s="5">
        <f t="shared" si="11"/>
        <v>1325.33</v>
      </c>
      <c r="E157" s="7">
        <f t="shared" si="14"/>
        <v>1.3253299999999999</v>
      </c>
      <c r="F157">
        <v>31</v>
      </c>
      <c r="G157">
        <v>2.3769999999999998</v>
      </c>
      <c r="H157">
        <v>809.74599999999998</v>
      </c>
      <c r="I157" s="3">
        <f t="shared" si="12"/>
        <v>769.74599999999998</v>
      </c>
      <c r="J157" s="4">
        <f>I157/1000</f>
        <v>0.76974599999999993</v>
      </c>
    </row>
    <row r="158" spans="1:10" x14ac:dyDescent="0.3">
      <c r="A158">
        <v>33</v>
      </c>
      <c r="B158">
        <v>2.4790000000000001</v>
      </c>
      <c r="C158">
        <v>1307.1990000000001</v>
      </c>
      <c r="D158" s="5">
        <f t="shared" si="11"/>
        <v>1265.1990000000001</v>
      </c>
      <c r="E158" s="7">
        <f t="shared" si="14"/>
        <v>1.265199</v>
      </c>
      <c r="F158">
        <v>32</v>
      </c>
      <c r="G158">
        <v>2.403</v>
      </c>
      <c r="H158">
        <v>694.30700000000002</v>
      </c>
      <c r="I158" s="3">
        <f t="shared" si="12"/>
        <v>654.30700000000002</v>
      </c>
      <c r="J158" s="4">
        <f t="shared" ref="J158:J167" si="15">I158/1000</f>
        <v>0.65430699999999997</v>
      </c>
    </row>
    <row r="159" spans="1:10" x14ac:dyDescent="0.3">
      <c r="A159">
        <v>34</v>
      </c>
      <c r="B159">
        <v>4.3049999999999997</v>
      </c>
      <c r="C159">
        <v>1546.14</v>
      </c>
      <c r="D159" s="5">
        <f t="shared" si="11"/>
        <v>1504.14</v>
      </c>
      <c r="E159" s="7">
        <f t="shared" si="14"/>
        <v>1.50414</v>
      </c>
      <c r="F159">
        <v>33</v>
      </c>
      <c r="G159">
        <v>3.226</v>
      </c>
      <c r="H159">
        <v>1514.242</v>
      </c>
      <c r="I159" s="3">
        <f t="shared" si="12"/>
        <v>1474.242</v>
      </c>
      <c r="J159" s="4">
        <f t="shared" si="15"/>
        <v>1.4742420000000001</v>
      </c>
    </row>
    <row r="160" spans="1:10" x14ac:dyDescent="0.3">
      <c r="A160">
        <v>35</v>
      </c>
      <c r="B160">
        <v>3.6850000000000001</v>
      </c>
      <c r="C160">
        <v>2115.9879999999998</v>
      </c>
      <c r="D160" s="5">
        <f t="shared" si="11"/>
        <v>2073.9879999999998</v>
      </c>
      <c r="E160" s="7">
        <f t="shared" si="14"/>
        <v>2.0739879999999999</v>
      </c>
      <c r="F160">
        <v>34</v>
      </c>
      <c r="G160">
        <v>2.7</v>
      </c>
      <c r="H160">
        <v>525.62599999999998</v>
      </c>
      <c r="I160" s="3">
        <f t="shared" si="12"/>
        <v>485.62599999999998</v>
      </c>
      <c r="J160" s="4">
        <f t="shared" si="15"/>
        <v>0.485626</v>
      </c>
    </row>
    <row r="161" spans="1:10" x14ac:dyDescent="0.3">
      <c r="E161" s="11"/>
      <c r="F161">
        <v>35</v>
      </c>
      <c r="G161">
        <v>3.7530000000000001</v>
      </c>
      <c r="H161">
        <v>1584.2529999999999</v>
      </c>
      <c r="I161" s="3">
        <f t="shared" si="12"/>
        <v>1544.2529999999999</v>
      </c>
      <c r="J161" s="4">
        <f t="shared" si="15"/>
        <v>1.5442529999999999</v>
      </c>
    </row>
    <row r="162" spans="1:10" x14ac:dyDescent="0.3">
      <c r="A162" t="s">
        <v>22</v>
      </c>
      <c r="E162" s="11"/>
      <c r="F162">
        <v>36</v>
      </c>
      <c r="G162">
        <v>2.6739999999999999</v>
      </c>
      <c r="H162">
        <v>790.81</v>
      </c>
      <c r="I162" s="3">
        <f t="shared" si="12"/>
        <v>750.81</v>
      </c>
      <c r="J162" s="4">
        <f>I162/1000</f>
        <v>0.75080999999999998</v>
      </c>
    </row>
    <row r="163" spans="1:10" x14ac:dyDescent="0.3">
      <c r="A163">
        <v>1</v>
      </c>
      <c r="B163">
        <v>7.2519999999999998</v>
      </c>
      <c r="C163">
        <v>108.608</v>
      </c>
      <c r="D163" s="11"/>
      <c r="E163" s="11"/>
      <c r="F163">
        <v>37</v>
      </c>
      <c r="G163">
        <v>5.1539999999999999</v>
      </c>
      <c r="H163">
        <v>199.245</v>
      </c>
      <c r="I163" s="3">
        <f t="shared" si="12"/>
        <v>159.245</v>
      </c>
      <c r="J163" s="4">
        <f t="shared" si="15"/>
        <v>0.159245</v>
      </c>
    </row>
    <row r="164" spans="1:10" x14ac:dyDescent="0.3">
      <c r="A164">
        <v>2</v>
      </c>
      <c r="B164">
        <v>2.7170000000000001</v>
      </c>
      <c r="C164">
        <v>2753.63</v>
      </c>
      <c r="D164" s="5">
        <f t="shared" ref="D164:D195" si="16">C164-108</f>
        <v>2645.63</v>
      </c>
      <c r="E164" s="7">
        <f t="shared" ref="E164:E218" si="17">D164/1000</f>
        <v>2.6456300000000001</v>
      </c>
      <c r="F164">
        <v>38</v>
      </c>
      <c r="G164">
        <v>5.1710000000000003</v>
      </c>
      <c r="H164">
        <v>905.54399999999998</v>
      </c>
      <c r="I164" s="3">
        <f t="shared" si="12"/>
        <v>865.54399999999998</v>
      </c>
      <c r="J164" s="4">
        <f t="shared" si="15"/>
        <v>0.86554399999999998</v>
      </c>
    </row>
    <row r="165" spans="1:10" x14ac:dyDescent="0.3">
      <c r="A165">
        <v>3</v>
      </c>
      <c r="B165">
        <v>2.0960000000000001</v>
      </c>
      <c r="C165">
        <v>799.10199999999998</v>
      </c>
      <c r="D165" s="5">
        <f t="shared" si="16"/>
        <v>691.10199999999998</v>
      </c>
      <c r="E165" s="7">
        <f t="shared" si="17"/>
        <v>0.69110199999999999</v>
      </c>
      <c r="F165">
        <v>39</v>
      </c>
      <c r="G165">
        <v>4.907</v>
      </c>
      <c r="H165">
        <v>675.24400000000003</v>
      </c>
      <c r="I165" s="3">
        <f t="shared" si="12"/>
        <v>635.24400000000003</v>
      </c>
      <c r="J165" s="4">
        <f t="shared" si="15"/>
        <v>0.63524400000000003</v>
      </c>
    </row>
    <row r="166" spans="1:10" x14ac:dyDescent="0.3">
      <c r="A166">
        <v>4</v>
      </c>
      <c r="B166">
        <v>2.3959999999999999</v>
      </c>
      <c r="C166">
        <v>3180.152</v>
      </c>
      <c r="D166" s="5">
        <f t="shared" si="16"/>
        <v>3072.152</v>
      </c>
      <c r="E166" s="7">
        <f t="shared" si="17"/>
        <v>3.072152</v>
      </c>
      <c r="F166">
        <v>40</v>
      </c>
      <c r="G166">
        <v>2.5979999999999999</v>
      </c>
      <c r="H166">
        <v>665.59799999999996</v>
      </c>
      <c r="I166" s="3">
        <f t="shared" si="12"/>
        <v>625.59799999999996</v>
      </c>
      <c r="J166" s="4">
        <f t="shared" si="15"/>
        <v>0.62559799999999999</v>
      </c>
    </row>
    <row r="167" spans="1:10" x14ac:dyDescent="0.3">
      <c r="A167">
        <v>5</v>
      </c>
      <c r="B167">
        <v>5.1980000000000004</v>
      </c>
      <c r="C167">
        <v>2983.9180000000001</v>
      </c>
      <c r="D167" s="5">
        <f t="shared" si="16"/>
        <v>2875.9180000000001</v>
      </c>
      <c r="E167" s="7">
        <f t="shared" si="17"/>
        <v>2.875918</v>
      </c>
      <c r="F167">
        <v>41</v>
      </c>
      <c r="G167">
        <v>6.1550000000000002</v>
      </c>
      <c r="H167">
        <v>1114.2950000000001</v>
      </c>
      <c r="I167" s="3">
        <f t="shared" si="12"/>
        <v>1074.2950000000001</v>
      </c>
      <c r="J167" s="4">
        <f t="shared" si="15"/>
        <v>1.074295</v>
      </c>
    </row>
    <row r="168" spans="1:10" x14ac:dyDescent="0.3">
      <c r="A168">
        <v>6</v>
      </c>
      <c r="B168">
        <v>5.54</v>
      </c>
      <c r="C168">
        <v>2231.174</v>
      </c>
      <c r="D168" s="5">
        <f t="shared" si="16"/>
        <v>2123.174</v>
      </c>
      <c r="E168" s="7">
        <f t="shared" si="17"/>
        <v>2.1231740000000001</v>
      </c>
      <c r="J168" s="11"/>
    </row>
    <row r="169" spans="1:10" x14ac:dyDescent="0.3">
      <c r="A169">
        <v>7</v>
      </c>
      <c r="B169">
        <v>4.1070000000000002</v>
      </c>
      <c r="C169">
        <v>2859.74</v>
      </c>
      <c r="D169" s="5">
        <f t="shared" si="16"/>
        <v>2751.74</v>
      </c>
      <c r="E169" s="7">
        <f t="shared" si="17"/>
        <v>2.7517399999999999</v>
      </c>
      <c r="F169" t="s">
        <v>21</v>
      </c>
      <c r="J169" s="11"/>
    </row>
    <row r="170" spans="1:10" x14ac:dyDescent="0.3">
      <c r="A170">
        <v>8</v>
      </c>
      <c r="B170">
        <v>4</v>
      </c>
      <c r="C170">
        <v>2822.6579999999999</v>
      </c>
      <c r="D170" s="5">
        <f t="shared" si="16"/>
        <v>2714.6579999999999</v>
      </c>
      <c r="E170" s="7">
        <f t="shared" si="17"/>
        <v>2.714658</v>
      </c>
      <c r="F170">
        <v>1</v>
      </c>
      <c r="G170">
        <v>6.46</v>
      </c>
      <c r="H170">
        <v>116.917</v>
      </c>
      <c r="I170" s="11"/>
      <c r="J170" s="11"/>
    </row>
    <row r="171" spans="1:10" x14ac:dyDescent="0.3">
      <c r="A171">
        <v>9</v>
      </c>
      <c r="B171">
        <v>5.07</v>
      </c>
      <c r="C171">
        <v>2200.38</v>
      </c>
      <c r="D171" s="5">
        <f t="shared" si="16"/>
        <v>2092.38</v>
      </c>
      <c r="E171" s="7">
        <f t="shared" si="17"/>
        <v>2.0923799999999999</v>
      </c>
      <c r="F171">
        <v>2</v>
      </c>
      <c r="G171">
        <v>5.9039999999999999</v>
      </c>
      <c r="H171">
        <v>2146.4459999999999</v>
      </c>
      <c r="I171" s="3">
        <f>H171-116</f>
        <v>2030.4459999999999</v>
      </c>
      <c r="J171" s="4">
        <f t="shared" ref="J171:J216" si="18">I171/1000</f>
        <v>2.030446</v>
      </c>
    </row>
    <row r="172" spans="1:10" x14ac:dyDescent="0.3">
      <c r="A172">
        <v>10</v>
      </c>
      <c r="B172">
        <v>9.5830000000000002</v>
      </c>
      <c r="C172">
        <v>3010.183</v>
      </c>
      <c r="D172" s="5">
        <f t="shared" si="16"/>
        <v>2902.183</v>
      </c>
      <c r="E172" s="7">
        <f t="shared" si="17"/>
        <v>2.902183</v>
      </c>
      <c r="F172">
        <v>3</v>
      </c>
      <c r="G172">
        <v>4.4279999999999999</v>
      </c>
      <c r="H172">
        <v>2706.6709999999998</v>
      </c>
      <c r="I172" s="3">
        <f t="shared" ref="I172:I216" si="19">H172-116</f>
        <v>2590.6709999999998</v>
      </c>
      <c r="J172" s="4">
        <f t="shared" si="18"/>
        <v>2.5906709999999999</v>
      </c>
    </row>
    <row r="173" spans="1:10" x14ac:dyDescent="0.3">
      <c r="A173">
        <v>11</v>
      </c>
      <c r="B173">
        <v>6.3529999999999998</v>
      </c>
      <c r="C173">
        <v>2327.623</v>
      </c>
      <c r="D173" s="5">
        <f t="shared" si="16"/>
        <v>2219.623</v>
      </c>
      <c r="E173" s="7">
        <f t="shared" si="17"/>
        <v>2.2196229999999999</v>
      </c>
      <c r="F173">
        <v>4</v>
      </c>
      <c r="G173">
        <v>2.3959999999999999</v>
      </c>
      <c r="H173">
        <v>2297.5450000000001</v>
      </c>
      <c r="I173" s="3">
        <f t="shared" si="19"/>
        <v>2181.5450000000001</v>
      </c>
      <c r="J173" s="4">
        <f t="shared" si="18"/>
        <v>2.1815450000000003</v>
      </c>
    </row>
    <row r="174" spans="1:10" x14ac:dyDescent="0.3">
      <c r="A174">
        <v>12</v>
      </c>
      <c r="B174">
        <v>4.492</v>
      </c>
      <c r="C174">
        <v>1779.0429999999999</v>
      </c>
      <c r="D174" s="5">
        <f t="shared" si="16"/>
        <v>1671.0429999999999</v>
      </c>
      <c r="E174" s="7">
        <f t="shared" si="17"/>
        <v>1.6710429999999998</v>
      </c>
      <c r="F174">
        <v>5</v>
      </c>
      <c r="G174">
        <v>3.6579999999999999</v>
      </c>
      <c r="H174">
        <v>2702.3159999999998</v>
      </c>
      <c r="I174" s="3">
        <f t="shared" si="19"/>
        <v>2586.3159999999998</v>
      </c>
      <c r="J174" s="4">
        <f t="shared" si="18"/>
        <v>2.5863159999999996</v>
      </c>
    </row>
    <row r="175" spans="1:10" x14ac:dyDescent="0.3">
      <c r="A175">
        <v>13</v>
      </c>
      <c r="B175">
        <v>3.6150000000000002</v>
      </c>
      <c r="C175">
        <v>1845.172</v>
      </c>
      <c r="D175" s="5">
        <f t="shared" si="16"/>
        <v>1737.172</v>
      </c>
      <c r="E175" s="7">
        <f t="shared" si="17"/>
        <v>1.7371719999999999</v>
      </c>
      <c r="F175">
        <v>6</v>
      </c>
      <c r="G175">
        <v>1.39</v>
      </c>
      <c r="H175">
        <v>2285.0459999999998</v>
      </c>
      <c r="I175" s="3">
        <f t="shared" si="19"/>
        <v>2169.0459999999998</v>
      </c>
      <c r="J175" s="4">
        <f t="shared" si="18"/>
        <v>2.1690459999999998</v>
      </c>
    </row>
    <row r="176" spans="1:10" x14ac:dyDescent="0.3">
      <c r="A176">
        <v>14</v>
      </c>
      <c r="B176">
        <v>6.8879999999999999</v>
      </c>
      <c r="C176">
        <v>1931.472</v>
      </c>
      <c r="D176" s="5">
        <f t="shared" si="16"/>
        <v>1823.472</v>
      </c>
      <c r="E176" s="7">
        <f t="shared" si="17"/>
        <v>1.823472</v>
      </c>
      <c r="F176">
        <v>7</v>
      </c>
      <c r="G176">
        <v>1.6259999999999999</v>
      </c>
      <c r="H176">
        <v>1358.434</v>
      </c>
      <c r="I176" s="3">
        <f t="shared" si="19"/>
        <v>1242.434</v>
      </c>
      <c r="J176" s="4">
        <f t="shared" si="18"/>
        <v>1.242434</v>
      </c>
    </row>
    <row r="177" spans="1:10" x14ac:dyDescent="0.3">
      <c r="A177">
        <v>15</v>
      </c>
      <c r="B177">
        <v>6.8029999999999999</v>
      </c>
      <c r="C177">
        <v>3019.0279999999998</v>
      </c>
      <c r="D177" s="5">
        <f t="shared" si="16"/>
        <v>2911.0279999999998</v>
      </c>
      <c r="E177" s="7">
        <f t="shared" si="17"/>
        <v>2.9110279999999999</v>
      </c>
      <c r="F177">
        <v>8</v>
      </c>
      <c r="G177">
        <v>5.1340000000000003</v>
      </c>
      <c r="H177">
        <v>849.73299999999995</v>
      </c>
      <c r="I177" s="3">
        <f t="shared" si="19"/>
        <v>733.73299999999995</v>
      </c>
      <c r="J177" s="4">
        <f t="shared" si="18"/>
        <v>0.73373299999999997</v>
      </c>
    </row>
    <row r="178" spans="1:10" x14ac:dyDescent="0.3">
      <c r="A178">
        <v>16</v>
      </c>
      <c r="B178">
        <v>3.508</v>
      </c>
      <c r="C178">
        <v>3331.8719999999998</v>
      </c>
      <c r="D178" s="5">
        <f t="shared" si="16"/>
        <v>3223.8719999999998</v>
      </c>
      <c r="E178" s="7">
        <f t="shared" si="17"/>
        <v>3.2238719999999996</v>
      </c>
      <c r="F178">
        <v>9</v>
      </c>
      <c r="G178">
        <v>3.7650000000000001</v>
      </c>
      <c r="H178">
        <v>1812.2270000000001</v>
      </c>
      <c r="I178" s="3">
        <f t="shared" si="19"/>
        <v>1696.2270000000001</v>
      </c>
      <c r="J178" s="4">
        <f t="shared" si="18"/>
        <v>1.6962270000000002</v>
      </c>
    </row>
    <row r="179" spans="1:10" x14ac:dyDescent="0.3">
      <c r="A179">
        <v>17</v>
      </c>
      <c r="B179">
        <v>3.53</v>
      </c>
      <c r="C179">
        <v>3249.5880000000002</v>
      </c>
      <c r="D179" s="5">
        <f t="shared" si="16"/>
        <v>3141.5880000000002</v>
      </c>
      <c r="E179" s="7">
        <f t="shared" si="17"/>
        <v>3.141588</v>
      </c>
      <c r="F179">
        <v>10</v>
      </c>
      <c r="G179">
        <v>2.8879999999999999</v>
      </c>
      <c r="H179">
        <v>1438</v>
      </c>
      <c r="I179" s="3">
        <f t="shared" si="19"/>
        <v>1322</v>
      </c>
      <c r="J179" s="4">
        <f t="shared" si="18"/>
        <v>1.3220000000000001</v>
      </c>
    </row>
    <row r="180" spans="1:10" x14ac:dyDescent="0.3">
      <c r="A180">
        <v>18</v>
      </c>
      <c r="B180">
        <v>4.4710000000000001</v>
      </c>
      <c r="C180">
        <v>3148.3490000000002</v>
      </c>
      <c r="D180" s="5">
        <f t="shared" si="16"/>
        <v>3040.3490000000002</v>
      </c>
      <c r="E180" s="7">
        <f t="shared" si="17"/>
        <v>3.040349</v>
      </c>
      <c r="F180">
        <v>11</v>
      </c>
      <c r="G180">
        <v>3.6579999999999999</v>
      </c>
      <c r="H180">
        <v>2722.9360000000001</v>
      </c>
      <c r="I180" s="3">
        <f t="shared" si="19"/>
        <v>2606.9360000000001</v>
      </c>
      <c r="J180" s="4">
        <f t="shared" si="18"/>
        <v>2.6069360000000001</v>
      </c>
    </row>
    <row r="181" spans="1:10" x14ac:dyDescent="0.3">
      <c r="A181">
        <v>19</v>
      </c>
      <c r="B181">
        <v>4.92</v>
      </c>
      <c r="C181">
        <v>1935.539</v>
      </c>
      <c r="D181" s="5">
        <f t="shared" si="16"/>
        <v>1827.539</v>
      </c>
      <c r="E181" s="7">
        <f t="shared" si="17"/>
        <v>1.827539</v>
      </c>
      <c r="F181">
        <v>12</v>
      </c>
      <c r="G181">
        <v>3.786</v>
      </c>
      <c r="H181">
        <v>1700.3330000000001</v>
      </c>
      <c r="I181" s="3">
        <f t="shared" si="19"/>
        <v>1584.3330000000001</v>
      </c>
      <c r="J181" s="4">
        <f t="shared" si="18"/>
        <v>1.584333</v>
      </c>
    </row>
    <row r="182" spans="1:10" x14ac:dyDescent="0.3">
      <c r="A182">
        <v>20</v>
      </c>
      <c r="B182">
        <v>6.1609999999999996</v>
      </c>
      <c r="C182">
        <v>2730.0450000000001</v>
      </c>
      <c r="D182" s="5">
        <f t="shared" si="16"/>
        <v>2622.0450000000001</v>
      </c>
      <c r="E182" s="7">
        <f t="shared" si="17"/>
        <v>2.622045</v>
      </c>
      <c r="F182">
        <v>13</v>
      </c>
      <c r="G182">
        <v>3.145</v>
      </c>
      <c r="H182">
        <v>3003.1840000000002</v>
      </c>
      <c r="I182" s="3">
        <f t="shared" si="19"/>
        <v>2887.1840000000002</v>
      </c>
      <c r="J182" s="4">
        <f t="shared" si="18"/>
        <v>2.8871840000000004</v>
      </c>
    </row>
    <row r="183" spans="1:10" x14ac:dyDescent="0.3">
      <c r="A183">
        <v>21</v>
      </c>
      <c r="B183">
        <v>4.1929999999999996</v>
      </c>
      <c r="C183">
        <v>2694.6680000000001</v>
      </c>
      <c r="D183" s="5">
        <f t="shared" si="16"/>
        <v>2586.6680000000001</v>
      </c>
      <c r="E183" s="7">
        <f t="shared" si="17"/>
        <v>2.586668</v>
      </c>
      <c r="F183">
        <v>14</v>
      </c>
      <c r="G183">
        <v>2.3319999999999999</v>
      </c>
      <c r="H183">
        <v>1987.2570000000001</v>
      </c>
      <c r="I183" s="3">
        <f t="shared" si="19"/>
        <v>1871.2570000000001</v>
      </c>
      <c r="J183" s="4">
        <f t="shared" si="18"/>
        <v>1.8712570000000002</v>
      </c>
    </row>
    <row r="184" spans="1:10" x14ac:dyDescent="0.3">
      <c r="A184">
        <v>22</v>
      </c>
      <c r="B184">
        <v>3.508</v>
      </c>
      <c r="C184">
        <v>2181.6219999999998</v>
      </c>
      <c r="D184" s="5">
        <f t="shared" si="16"/>
        <v>2073.6219999999998</v>
      </c>
      <c r="E184" s="7">
        <f t="shared" si="17"/>
        <v>2.0736219999999999</v>
      </c>
      <c r="F184">
        <v>15</v>
      </c>
      <c r="G184">
        <v>5.048</v>
      </c>
      <c r="H184">
        <v>2283.1950000000002</v>
      </c>
      <c r="I184" s="3">
        <f t="shared" si="19"/>
        <v>2167.1950000000002</v>
      </c>
      <c r="J184" s="4">
        <f t="shared" si="18"/>
        <v>2.167195</v>
      </c>
    </row>
    <row r="185" spans="1:10" x14ac:dyDescent="0.3">
      <c r="A185">
        <v>23</v>
      </c>
      <c r="B185">
        <v>4.2359999999999998</v>
      </c>
      <c r="C185">
        <v>3066.9389999999999</v>
      </c>
      <c r="D185" s="5">
        <f t="shared" si="16"/>
        <v>2958.9389999999999</v>
      </c>
      <c r="E185" s="7">
        <f t="shared" si="17"/>
        <v>2.958939</v>
      </c>
      <c r="F185">
        <v>16</v>
      </c>
      <c r="G185">
        <v>2.032</v>
      </c>
      <c r="H185">
        <v>1139.442</v>
      </c>
      <c r="I185" s="3">
        <f t="shared" si="19"/>
        <v>1023.442</v>
      </c>
      <c r="J185" s="4">
        <f t="shared" si="18"/>
        <v>1.023442</v>
      </c>
    </row>
    <row r="186" spans="1:10" x14ac:dyDescent="0.3">
      <c r="A186">
        <v>24</v>
      </c>
      <c r="B186">
        <v>3.2090000000000001</v>
      </c>
      <c r="C186">
        <v>1338.2729999999999</v>
      </c>
      <c r="D186" s="5">
        <f t="shared" si="16"/>
        <v>1230.2729999999999</v>
      </c>
      <c r="E186" s="7">
        <f t="shared" si="17"/>
        <v>1.2302729999999999</v>
      </c>
      <c r="F186">
        <v>17</v>
      </c>
      <c r="G186">
        <v>2.8660000000000001</v>
      </c>
      <c r="H186">
        <v>1928.4780000000001</v>
      </c>
      <c r="I186" s="3">
        <f t="shared" si="19"/>
        <v>1812.4780000000001</v>
      </c>
      <c r="J186" s="4">
        <f t="shared" si="18"/>
        <v>1.812478</v>
      </c>
    </row>
    <row r="187" spans="1:10" x14ac:dyDescent="0.3">
      <c r="A187">
        <v>25</v>
      </c>
      <c r="B187">
        <v>2.6949999999999998</v>
      </c>
      <c r="C187">
        <v>1960.175</v>
      </c>
      <c r="D187" s="5">
        <f t="shared" si="16"/>
        <v>1852.175</v>
      </c>
      <c r="E187" s="7">
        <f t="shared" si="17"/>
        <v>1.8521749999999999</v>
      </c>
      <c r="F187">
        <v>18</v>
      </c>
      <c r="G187">
        <v>2.931</v>
      </c>
      <c r="H187">
        <v>1274</v>
      </c>
      <c r="I187" s="3">
        <f t="shared" si="19"/>
        <v>1158</v>
      </c>
      <c r="J187" s="4">
        <f t="shared" si="18"/>
        <v>1.1579999999999999</v>
      </c>
    </row>
    <row r="188" spans="1:10" x14ac:dyDescent="0.3">
      <c r="A188">
        <v>26</v>
      </c>
      <c r="B188">
        <v>3.08</v>
      </c>
      <c r="C188">
        <v>2102.076</v>
      </c>
      <c r="D188" s="5">
        <f t="shared" si="16"/>
        <v>1994.076</v>
      </c>
      <c r="E188" s="7">
        <f t="shared" si="17"/>
        <v>1.994076</v>
      </c>
      <c r="F188">
        <v>19</v>
      </c>
      <c r="G188">
        <v>2.7170000000000001</v>
      </c>
      <c r="H188">
        <v>2374.2759999999998</v>
      </c>
      <c r="I188" s="3">
        <f t="shared" si="19"/>
        <v>2258.2759999999998</v>
      </c>
      <c r="J188" s="4">
        <f t="shared" si="18"/>
        <v>2.258276</v>
      </c>
    </row>
    <row r="189" spans="1:10" x14ac:dyDescent="0.3">
      <c r="A189">
        <v>27</v>
      </c>
      <c r="B189">
        <v>4.3209999999999997</v>
      </c>
      <c r="C189">
        <v>3224.866</v>
      </c>
      <c r="D189" s="5">
        <f t="shared" si="16"/>
        <v>3116.866</v>
      </c>
      <c r="E189" s="7">
        <f t="shared" si="17"/>
        <v>3.1168659999999999</v>
      </c>
      <c r="F189">
        <v>20</v>
      </c>
      <c r="G189">
        <v>5.07</v>
      </c>
      <c r="H189">
        <v>1491.9280000000001</v>
      </c>
      <c r="I189" s="3">
        <f t="shared" si="19"/>
        <v>1375.9280000000001</v>
      </c>
      <c r="J189" s="4">
        <f t="shared" si="18"/>
        <v>1.375928</v>
      </c>
    </row>
    <row r="190" spans="1:10" x14ac:dyDescent="0.3">
      <c r="A190">
        <v>28</v>
      </c>
      <c r="B190">
        <v>3.4870000000000001</v>
      </c>
      <c r="C190">
        <v>2925.5639999999999</v>
      </c>
      <c r="D190" s="5">
        <f t="shared" si="16"/>
        <v>2817.5639999999999</v>
      </c>
      <c r="E190" s="7">
        <f t="shared" si="17"/>
        <v>2.817564</v>
      </c>
      <c r="F190">
        <v>21</v>
      </c>
      <c r="G190">
        <v>3.7010000000000001</v>
      </c>
      <c r="H190">
        <v>1325.5719999999999</v>
      </c>
      <c r="I190" s="3">
        <f t="shared" si="19"/>
        <v>1209.5719999999999</v>
      </c>
      <c r="J190" s="4">
        <f t="shared" si="18"/>
        <v>1.2095719999999999</v>
      </c>
    </row>
    <row r="191" spans="1:10" x14ac:dyDescent="0.3">
      <c r="A191">
        <v>29</v>
      </c>
      <c r="B191">
        <v>3.2519999999999998</v>
      </c>
      <c r="C191">
        <v>2661.6709999999998</v>
      </c>
      <c r="D191" s="5">
        <f t="shared" si="16"/>
        <v>2553.6709999999998</v>
      </c>
      <c r="E191" s="7">
        <f t="shared" si="17"/>
        <v>2.553671</v>
      </c>
      <c r="F191">
        <v>22</v>
      </c>
      <c r="G191">
        <v>4.3</v>
      </c>
      <c r="H191">
        <v>2793.5219999999999</v>
      </c>
      <c r="I191" s="3">
        <f t="shared" si="19"/>
        <v>2677.5219999999999</v>
      </c>
      <c r="J191" s="4">
        <f t="shared" si="18"/>
        <v>2.6775219999999997</v>
      </c>
    </row>
    <row r="192" spans="1:10" x14ac:dyDescent="0.3">
      <c r="A192">
        <v>30</v>
      </c>
      <c r="B192">
        <v>3.1019999999999999</v>
      </c>
      <c r="C192">
        <v>2147.8690000000001</v>
      </c>
      <c r="D192" s="5">
        <f t="shared" si="16"/>
        <v>2039.8690000000001</v>
      </c>
      <c r="E192" s="7">
        <f t="shared" si="17"/>
        <v>2.0398689999999999</v>
      </c>
      <c r="F192">
        <v>23</v>
      </c>
      <c r="G192">
        <v>4</v>
      </c>
      <c r="H192">
        <v>2316.1709999999998</v>
      </c>
      <c r="I192" s="3">
        <f t="shared" si="19"/>
        <v>2200.1709999999998</v>
      </c>
      <c r="J192" s="4">
        <f t="shared" si="18"/>
        <v>2.2001709999999997</v>
      </c>
    </row>
    <row r="193" spans="1:10" x14ac:dyDescent="0.3">
      <c r="A193">
        <v>31</v>
      </c>
      <c r="B193">
        <v>2.9729999999999999</v>
      </c>
      <c r="C193">
        <v>2123.5830000000001</v>
      </c>
      <c r="D193" s="5">
        <f t="shared" si="16"/>
        <v>2015.5830000000001</v>
      </c>
      <c r="E193" s="7">
        <f t="shared" si="17"/>
        <v>2.0155829999999999</v>
      </c>
      <c r="F193">
        <v>24</v>
      </c>
      <c r="G193">
        <v>3.53</v>
      </c>
      <c r="H193">
        <v>1980.442</v>
      </c>
      <c r="I193" s="3">
        <f t="shared" si="19"/>
        <v>1864.442</v>
      </c>
      <c r="J193" s="4">
        <f t="shared" si="18"/>
        <v>1.8644419999999999</v>
      </c>
    </row>
    <row r="194" spans="1:10" x14ac:dyDescent="0.3">
      <c r="A194">
        <v>32</v>
      </c>
      <c r="B194">
        <v>3.016</v>
      </c>
      <c r="C194">
        <v>2415.3049999999998</v>
      </c>
      <c r="D194" s="5">
        <f t="shared" si="16"/>
        <v>2307.3049999999998</v>
      </c>
      <c r="E194" s="7">
        <f t="shared" si="17"/>
        <v>2.3073049999999999</v>
      </c>
      <c r="F194">
        <v>25</v>
      </c>
      <c r="G194">
        <v>3.2730000000000001</v>
      </c>
      <c r="H194">
        <v>1707.817</v>
      </c>
      <c r="I194" s="3">
        <f t="shared" si="19"/>
        <v>1591.817</v>
      </c>
      <c r="J194" s="4">
        <f t="shared" si="18"/>
        <v>1.591817</v>
      </c>
    </row>
    <row r="195" spans="1:10" x14ac:dyDescent="0.3">
      <c r="A195">
        <v>33</v>
      </c>
      <c r="B195">
        <v>2.2890000000000001</v>
      </c>
      <c r="C195">
        <v>2069.4859999999999</v>
      </c>
      <c r="D195" s="5">
        <f t="shared" si="16"/>
        <v>1961.4859999999999</v>
      </c>
      <c r="E195" s="7">
        <f t="shared" si="17"/>
        <v>1.9614859999999998</v>
      </c>
      <c r="F195">
        <v>26</v>
      </c>
      <c r="G195">
        <v>2.3740000000000001</v>
      </c>
      <c r="H195">
        <v>2014.8019999999999</v>
      </c>
      <c r="I195" s="3">
        <f t="shared" si="19"/>
        <v>1898.8019999999999</v>
      </c>
      <c r="J195" s="4">
        <f t="shared" si="18"/>
        <v>1.8988019999999999</v>
      </c>
    </row>
    <row r="196" spans="1:10" x14ac:dyDescent="0.3">
      <c r="A196">
        <v>34</v>
      </c>
      <c r="B196">
        <v>2.246</v>
      </c>
      <c r="C196">
        <v>3372.067</v>
      </c>
      <c r="D196" s="5">
        <f t="shared" ref="D196:D227" si="20">C196-108</f>
        <v>3264.067</v>
      </c>
      <c r="E196" s="7">
        <f t="shared" si="17"/>
        <v>3.2640669999999998</v>
      </c>
      <c r="F196">
        <v>27</v>
      </c>
      <c r="G196">
        <v>2.8660000000000001</v>
      </c>
      <c r="H196">
        <v>2701.5450000000001</v>
      </c>
      <c r="I196" s="3">
        <f t="shared" si="19"/>
        <v>2585.5450000000001</v>
      </c>
      <c r="J196" s="4">
        <f t="shared" si="18"/>
        <v>2.5855450000000002</v>
      </c>
    </row>
    <row r="197" spans="1:10" x14ac:dyDescent="0.3">
      <c r="A197">
        <v>35</v>
      </c>
      <c r="B197">
        <v>3.53</v>
      </c>
      <c r="C197">
        <v>1866.5029999999999</v>
      </c>
      <c r="D197" s="5">
        <f t="shared" si="20"/>
        <v>1758.5029999999999</v>
      </c>
      <c r="E197" s="7">
        <f t="shared" si="17"/>
        <v>1.7585029999999999</v>
      </c>
      <c r="F197">
        <v>28</v>
      </c>
      <c r="G197">
        <v>3.5720000000000001</v>
      </c>
      <c r="H197">
        <v>1909.5989999999999</v>
      </c>
      <c r="I197" s="3">
        <f t="shared" si="19"/>
        <v>1793.5989999999999</v>
      </c>
      <c r="J197" s="4">
        <f t="shared" si="18"/>
        <v>1.7935989999999999</v>
      </c>
    </row>
    <row r="198" spans="1:10" x14ac:dyDescent="0.3">
      <c r="A198">
        <v>36</v>
      </c>
      <c r="B198">
        <v>3.6789999999999998</v>
      </c>
      <c r="C198">
        <v>3429.9360000000001</v>
      </c>
      <c r="D198" s="5">
        <f t="shared" si="20"/>
        <v>3321.9360000000001</v>
      </c>
      <c r="E198" s="7">
        <f t="shared" si="17"/>
        <v>3.321936</v>
      </c>
      <c r="F198">
        <v>29</v>
      </c>
      <c r="G198">
        <v>3.9569999999999999</v>
      </c>
      <c r="H198">
        <v>1630.924</v>
      </c>
      <c r="I198" s="3">
        <f t="shared" si="19"/>
        <v>1514.924</v>
      </c>
      <c r="J198" s="4">
        <f t="shared" si="18"/>
        <v>1.5149239999999999</v>
      </c>
    </row>
    <row r="199" spans="1:10" x14ac:dyDescent="0.3">
      <c r="A199">
        <v>37</v>
      </c>
      <c r="B199">
        <v>4.7060000000000004</v>
      </c>
      <c r="C199">
        <v>3622.623</v>
      </c>
      <c r="D199" s="5">
        <f t="shared" si="20"/>
        <v>3514.623</v>
      </c>
      <c r="E199" s="7">
        <f t="shared" si="17"/>
        <v>3.5146229999999998</v>
      </c>
      <c r="F199">
        <v>30</v>
      </c>
      <c r="G199">
        <v>4.2140000000000004</v>
      </c>
      <c r="H199">
        <v>830.99</v>
      </c>
      <c r="I199" s="3">
        <f t="shared" si="19"/>
        <v>714.99</v>
      </c>
      <c r="J199" s="4">
        <f t="shared" si="18"/>
        <v>0.71499000000000001</v>
      </c>
    </row>
    <row r="200" spans="1:10" x14ac:dyDescent="0.3">
      <c r="A200">
        <v>38</v>
      </c>
      <c r="B200">
        <v>4.8339999999999996</v>
      </c>
      <c r="C200">
        <v>3237.2739999999999</v>
      </c>
      <c r="D200" s="5">
        <f t="shared" si="20"/>
        <v>3129.2739999999999</v>
      </c>
      <c r="E200" s="7">
        <f t="shared" si="17"/>
        <v>3.1292739999999997</v>
      </c>
      <c r="F200">
        <v>31</v>
      </c>
      <c r="G200">
        <v>5.54</v>
      </c>
      <c r="H200">
        <v>1880.097</v>
      </c>
      <c r="I200" s="3">
        <f t="shared" si="19"/>
        <v>1764.097</v>
      </c>
      <c r="J200" s="4">
        <f t="shared" si="18"/>
        <v>1.764097</v>
      </c>
    </row>
    <row r="201" spans="1:10" x14ac:dyDescent="0.3">
      <c r="A201">
        <v>39</v>
      </c>
      <c r="B201">
        <v>2.931</v>
      </c>
      <c r="C201">
        <v>3389.6860000000001</v>
      </c>
      <c r="D201" s="5">
        <f t="shared" si="20"/>
        <v>3281.6860000000001</v>
      </c>
      <c r="E201" s="7">
        <f t="shared" si="17"/>
        <v>3.2816860000000001</v>
      </c>
      <c r="F201">
        <v>32</v>
      </c>
      <c r="G201">
        <v>3.4649999999999999</v>
      </c>
      <c r="H201">
        <v>2916.0990000000002</v>
      </c>
      <c r="I201" s="3">
        <f t="shared" si="19"/>
        <v>2800.0990000000002</v>
      </c>
      <c r="J201" s="4">
        <f t="shared" si="18"/>
        <v>2.8000990000000003</v>
      </c>
    </row>
    <row r="202" spans="1:10" x14ac:dyDescent="0.3">
      <c r="A202">
        <v>40</v>
      </c>
      <c r="B202">
        <v>3.6150000000000002</v>
      </c>
      <c r="C202">
        <v>2561.1419999999998</v>
      </c>
      <c r="D202" s="5">
        <f t="shared" si="20"/>
        <v>2453.1419999999998</v>
      </c>
      <c r="E202" s="7">
        <f t="shared" si="17"/>
        <v>2.4531419999999997</v>
      </c>
      <c r="F202">
        <v>33</v>
      </c>
      <c r="G202">
        <v>2.2250000000000001</v>
      </c>
      <c r="H202">
        <v>3481.3649999999998</v>
      </c>
      <c r="I202" s="3">
        <f t="shared" si="19"/>
        <v>3365.3649999999998</v>
      </c>
      <c r="J202" s="4">
        <f t="shared" si="18"/>
        <v>3.3653649999999997</v>
      </c>
    </row>
    <row r="203" spans="1:10" x14ac:dyDescent="0.3">
      <c r="A203">
        <v>41</v>
      </c>
      <c r="B203">
        <v>2.8239999999999998</v>
      </c>
      <c r="C203">
        <v>2569.75</v>
      </c>
      <c r="D203" s="5">
        <f t="shared" si="20"/>
        <v>2461.75</v>
      </c>
      <c r="E203" s="7">
        <f t="shared" si="17"/>
        <v>2.4617499999999999</v>
      </c>
      <c r="F203">
        <v>34</v>
      </c>
      <c r="G203">
        <v>6.7809999999999997</v>
      </c>
      <c r="H203">
        <v>1693.972</v>
      </c>
      <c r="I203" s="3">
        <f t="shared" si="19"/>
        <v>1577.972</v>
      </c>
      <c r="J203" s="4">
        <f t="shared" si="18"/>
        <v>1.5779719999999999</v>
      </c>
    </row>
    <row r="204" spans="1:10" x14ac:dyDescent="0.3">
      <c r="A204">
        <v>42</v>
      </c>
      <c r="B204">
        <v>2.7170000000000001</v>
      </c>
      <c r="C204">
        <v>3275.0160000000001</v>
      </c>
      <c r="D204" s="5">
        <f t="shared" si="20"/>
        <v>3167.0160000000001</v>
      </c>
      <c r="E204" s="7">
        <f t="shared" si="17"/>
        <v>3.1670160000000003</v>
      </c>
      <c r="F204">
        <v>35</v>
      </c>
      <c r="G204">
        <v>3.722</v>
      </c>
      <c r="H204">
        <v>1715.2070000000001</v>
      </c>
      <c r="I204" s="3">
        <f t="shared" si="19"/>
        <v>1599.2070000000001</v>
      </c>
      <c r="J204" s="4">
        <f t="shared" si="18"/>
        <v>1.599207</v>
      </c>
    </row>
    <row r="205" spans="1:10" x14ac:dyDescent="0.3">
      <c r="A205">
        <v>43</v>
      </c>
      <c r="B205">
        <v>4.1710000000000003</v>
      </c>
      <c r="C205">
        <v>2172.518</v>
      </c>
      <c r="D205" s="5">
        <f t="shared" si="20"/>
        <v>2064.518</v>
      </c>
      <c r="E205" s="7">
        <f t="shared" si="17"/>
        <v>2.0645180000000001</v>
      </c>
      <c r="F205">
        <v>36</v>
      </c>
      <c r="G205">
        <v>3.4870000000000001</v>
      </c>
      <c r="H205">
        <v>3054.4850000000001</v>
      </c>
      <c r="I205" s="3">
        <f t="shared" si="19"/>
        <v>2938.4850000000001</v>
      </c>
      <c r="J205" s="4">
        <f t="shared" si="18"/>
        <v>2.938485</v>
      </c>
    </row>
    <row r="206" spans="1:10" x14ac:dyDescent="0.3">
      <c r="A206">
        <v>44</v>
      </c>
      <c r="B206">
        <v>5.1550000000000002</v>
      </c>
      <c r="C206">
        <v>1884.6310000000001</v>
      </c>
      <c r="D206" s="5">
        <f t="shared" si="20"/>
        <v>1776.6310000000001</v>
      </c>
      <c r="E206" s="7">
        <f t="shared" si="17"/>
        <v>1.7766310000000001</v>
      </c>
      <c r="F206">
        <v>37</v>
      </c>
      <c r="G206">
        <v>2.6309999999999998</v>
      </c>
      <c r="H206">
        <v>2831.8209999999999</v>
      </c>
      <c r="I206" s="3">
        <f t="shared" si="19"/>
        <v>2715.8209999999999</v>
      </c>
      <c r="J206" s="4">
        <f t="shared" si="18"/>
        <v>2.715821</v>
      </c>
    </row>
    <row r="207" spans="1:10" x14ac:dyDescent="0.3">
      <c r="A207">
        <v>45</v>
      </c>
      <c r="B207">
        <v>4.6420000000000003</v>
      </c>
      <c r="C207">
        <v>2522.9679999999998</v>
      </c>
      <c r="D207" s="5">
        <f t="shared" si="20"/>
        <v>2414.9679999999998</v>
      </c>
      <c r="E207" s="7">
        <f t="shared" si="17"/>
        <v>2.414968</v>
      </c>
      <c r="F207">
        <v>38</v>
      </c>
      <c r="G207">
        <v>4.899</v>
      </c>
      <c r="H207">
        <v>1301.2270000000001</v>
      </c>
      <c r="I207" s="3">
        <f t="shared" si="19"/>
        <v>1185.2270000000001</v>
      </c>
      <c r="J207" s="4">
        <f t="shared" si="18"/>
        <v>1.185227</v>
      </c>
    </row>
    <row r="208" spans="1:10" x14ac:dyDescent="0.3">
      <c r="A208">
        <v>46</v>
      </c>
      <c r="B208">
        <v>1.647</v>
      </c>
      <c r="C208">
        <v>2195.7660000000001</v>
      </c>
      <c r="D208" s="5">
        <f t="shared" si="20"/>
        <v>2087.7660000000001</v>
      </c>
      <c r="E208" s="7">
        <f t="shared" si="17"/>
        <v>2.0877660000000002</v>
      </c>
      <c r="F208">
        <v>39</v>
      </c>
      <c r="G208">
        <v>4</v>
      </c>
      <c r="H208">
        <v>1360.829</v>
      </c>
      <c r="I208" s="3">
        <f t="shared" si="19"/>
        <v>1244.829</v>
      </c>
      <c r="J208" s="4">
        <f t="shared" si="18"/>
        <v>1.244829</v>
      </c>
    </row>
    <row r="209" spans="1:10" x14ac:dyDescent="0.3">
      <c r="A209">
        <v>47</v>
      </c>
      <c r="B209">
        <v>2.952</v>
      </c>
      <c r="C209">
        <v>1060.1300000000001</v>
      </c>
      <c r="D209" s="5">
        <f t="shared" si="20"/>
        <v>952.13000000000011</v>
      </c>
      <c r="E209" s="7">
        <f t="shared" si="17"/>
        <v>0.95213000000000014</v>
      </c>
      <c r="F209">
        <v>40</v>
      </c>
      <c r="G209">
        <v>3.8719999999999999</v>
      </c>
      <c r="H209">
        <v>1465.972</v>
      </c>
      <c r="I209" s="3">
        <f t="shared" si="19"/>
        <v>1349.972</v>
      </c>
      <c r="J209" s="4">
        <f t="shared" si="18"/>
        <v>1.3499719999999999</v>
      </c>
    </row>
    <row r="210" spans="1:10" x14ac:dyDescent="0.3">
      <c r="A210">
        <v>48</v>
      </c>
      <c r="B210">
        <v>3.722</v>
      </c>
      <c r="C210">
        <v>833.81</v>
      </c>
      <c r="D210" s="5">
        <f t="shared" si="20"/>
        <v>725.81</v>
      </c>
      <c r="E210" s="7">
        <f t="shared" si="17"/>
        <v>0.72580999999999996</v>
      </c>
      <c r="F210">
        <v>41</v>
      </c>
      <c r="G210">
        <v>3.5939999999999999</v>
      </c>
      <c r="H210">
        <v>1409.107</v>
      </c>
      <c r="I210" s="3">
        <f t="shared" si="19"/>
        <v>1293.107</v>
      </c>
      <c r="J210" s="4">
        <f t="shared" si="18"/>
        <v>1.293107</v>
      </c>
    </row>
    <row r="211" spans="1:10" x14ac:dyDescent="0.3">
      <c r="A211">
        <v>49</v>
      </c>
      <c r="B211">
        <v>4.556</v>
      </c>
      <c r="C211">
        <v>3214.07</v>
      </c>
      <c r="D211" s="5">
        <f t="shared" si="20"/>
        <v>3106.07</v>
      </c>
      <c r="E211" s="7">
        <f t="shared" si="17"/>
        <v>3.1060700000000003</v>
      </c>
      <c r="F211">
        <v>42</v>
      </c>
      <c r="G211">
        <v>3.53</v>
      </c>
      <c r="H211">
        <v>1257.758</v>
      </c>
      <c r="I211" s="3">
        <f t="shared" si="19"/>
        <v>1141.758</v>
      </c>
      <c r="J211" s="4">
        <f t="shared" si="18"/>
        <v>1.1417580000000001</v>
      </c>
    </row>
    <row r="212" spans="1:10" x14ac:dyDescent="0.3">
      <c r="A212">
        <v>50</v>
      </c>
      <c r="B212">
        <v>2.653</v>
      </c>
      <c r="C212">
        <v>1557.2260000000001</v>
      </c>
      <c r="D212" s="5">
        <f t="shared" si="20"/>
        <v>1449.2260000000001</v>
      </c>
      <c r="E212" s="7">
        <f t="shared" si="17"/>
        <v>1.4492260000000001</v>
      </c>
      <c r="F212">
        <v>43</v>
      </c>
      <c r="G212">
        <v>2.2029999999999998</v>
      </c>
      <c r="H212">
        <v>527.30100000000004</v>
      </c>
      <c r="I212" s="3">
        <f t="shared" si="19"/>
        <v>411.30100000000004</v>
      </c>
      <c r="J212" s="4">
        <f t="shared" si="18"/>
        <v>0.41130100000000003</v>
      </c>
    </row>
    <row r="213" spans="1:10" x14ac:dyDescent="0.3">
      <c r="A213">
        <v>51</v>
      </c>
      <c r="B213">
        <v>2.6739999999999999</v>
      </c>
      <c r="C213">
        <v>2139.5120000000002</v>
      </c>
      <c r="D213" s="5">
        <f t="shared" si="20"/>
        <v>2031.5120000000002</v>
      </c>
      <c r="E213" s="7">
        <f t="shared" si="17"/>
        <v>2.0315120000000002</v>
      </c>
      <c r="F213">
        <v>44</v>
      </c>
      <c r="G213">
        <v>3.8290000000000002</v>
      </c>
      <c r="H213">
        <v>1237.4469999999999</v>
      </c>
      <c r="I213" s="3">
        <f t="shared" si="19"/>
        <v>1121.4469999999999</v>
      </c>
      <c r="J213" s="4">
        <f t="shared" si="18"/>
        <v>1.1214469999999999</v>
      </c>
    </row>
    <row r="214" spans="1:10" x14ac:dyDescent="0.3">
      <c r="A214">
        <v>52</v>
      </c>
      <c r="B214">
        <v>2.524</v>
      </c>
      <c r="C214">
        <v>3381.9749999999999</v>
      </c>
      <c r="D214" s="5">
        <f t="shared" si="20"/>
        <v>3273.9749999999999</v>
      </c>
      <c r="E214" s="7">
        <f t="shared" si="17"/>
        <v>3.2739750000000001</v>
      </c>
      <c r="F214">
        <v>45</v>
      </c>
      <c r="G214">
        <v>2.2029999999999998</v>
      </c>
      <c r="H214">
        <v>876.18399999999997</v>
      </c>
      <c r="I214" s="3">
        <f t="shared" si="19"/>
        <v>760.18399999999997</v>
      </c>
      <c r="J214" s="4">
        <f t="shared" si="18"/>
        <v>0.76018399999999997</v>
      </c>
    </row>
    <row r="215" spans="1:10" x14ac:dyDescent="0.3">
      <c r="A215">
        <v>53</v>
      </c>
      <c r="B215">
        <v>1.861</v>
      </c>
      <c r="C215">
        <v>2059.6089999999999</v>
      </c>
      <c r="D215" s="5">
        <f t="shared" si="20"/>
        <v>1951.6089999999999</v>
      </c>
      <c r="E215" s="7">
        <f t="shared" si="17"/>
        <v>1.9516089999999999</v>
      </c>
      <c r="F215">
        <v>46</v>
      </c>
      <c r="G215">
        <v>3.4009999999999998</v>
      </c>
      <c r="H215">
        <v>1795.3019999999999</v>
      </c>
      <c r="I215" s="3">
        <f t="shared" si="19"/>
        <v>1679.3019999999999</v>
      </c>
      <c r="J215" s="4">
        <f t="shared" si="18"/>
        <v>1.6793019999999999</v>
      </c>
    </row>
    <row r="216" spans="1:10" x14ac:dyDescent="0.3">
      <c r="A216">
        <v>54</v>
      </c>
      <c r="B216">
        <v>4.5140000000000002</v>
      </c>
      <c r="C216">
        <v>1305.3789999999999</v>
      </c>
      <c r="D216" s="5">
        <f t="shared" si="20"/>
        <v>1197.3789999999999</v>
      </c>
      <c r="E216" s="7">
        <f t="shared" si="17"/>
        <v>1.197379</v>
      </c>
      <c r="F216">
        <v>47</v>
      </c>
      <c r="G216">
        <v>3.6150000000000002</v>
      </c>
      <c r="H216">
        <v>750.976</v>
      </c>
      <c r="I216" s="3">
        <f t="shared" si="19"/>
        <v>634.976</v>
      </c>
      <c r="J216" s="4">
        <f t="shared" si="18"/>
        <v>0.63497599999999998</v>
      </c>
    </row>
    <row r="217" spans="1:10" x14ac:dyDescent="0.3">
      <c r="A217">
        <v>55</v>
      </c>
      <c r="B217">
        <v>3.9790000000000001</v>
      </c>
      <c r="C217">
        <v>3649.5810000000001</v>
      </c>
      <c r="D217" s="5">
        <f t="shared" si="20"/>
        <v>3541.5810000000001</v>
      </c>
      <c r="E217" s="7">
        <f t="shared" si="17"/>
        <v>3.5415810000000003</v>
      </c>
    </row>
    <row r="218" spans="1:10" x14ac:dyDescent="0.3">
      <c r="A218">
        <v>56</v>
      </c>
      <c r="B218">
        <v>3.4870000000000001</v>
      </c>
      <c r="C218">
        <v>3381.9079999999999</v>
      </c>
      <c r="D218" s="5">
        <f t="shared" si="20"/>
        <v>3273.9079999999999</v>
      </c>
      <c r="E218" s="7">
        <f t="shared" si="17"/>
        <v>3.273908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CF5ED-A923-4D12-B4A7-38FBD992C5A8}">
  <dimension ref="A1:J213"/>
  <sheetViews>
    <sheetView topLeftCell="A199" workbookViewId="0">
      <selection activeCell="M5" sqref="M5"/>
    </sheetView>
  </sheetViews>
  <sheetFormatPr defaultRowHeight="14.4" x14ac:dyDescent="0.3"/>
  <cols>
    <col min="1" max="1" width="12.77734375" bestFit="1" customWidth="1"/>
    <col min="2" max="2" width="7" bestFit="1" customWidth="1"/>
    <col min="3" max="3" width="9" bestFit="1" customWidth="1"/>
    <col min="4" max="4" width="24.33203125" bestFit="1" customWidth="1"/>
    <col min="5" max="5" width="23.44140625" bestFit="1" customWidth="1"/>
    <col min="6" max="6" width="14.5546875" bestFit="1" customWidth="1"/>
    <col min="7" max="7" width="7" bestFit="1" customWidth="1"/>
    <col min="8" max="8" width="9" bestFit="1" customWidth="1"/>
    <col min="9" max="9" width="18.5546875" bestFit="1" customWidth="1"/>
    <col min="10" max="10" width="23.44140625" bestFit="1" customWidth="1"/>
  </cols>
  <sheetData>
    <row r="1" spans="1:10" x14ac:dyDescent="0.3">
      <c r="A1" t="s">
        <v>9</v>
      </c>
      <c r="D1" s="2" t="s">
        <v>0</v>
      </c>
      <c r="E1" s="1" t="s">
        <v>1</v>
      </c>
      <c r="F1" t="s">
        <v>10</v>
      </c>
      <c r="I1" t="s">
        <v>2</v>
      </c>
      <c r="J1" t="s">
        <v>1</v>
      </c>
    </row>
    <row r="2" spans="1:10" x14ac:dyDescent="0.3">
      <c r="A2" t="s">
        <v>14</v>
      </c>
      <c r="B2" t="s">
        <v>3</v>
      </c>
      <c r="C2" t="s">
        <v>4</v>
      </c>
      <c r="F2" t="s">
        <v>14</v>
      </c>
      <c r="G2" t="s">
        <v>3</v>
      </c>
      <c r="H2" t="s">
        <v>4</v>
      </c>
      <c r="I2" s="1"/>
      <c r="J2" s="1"/>
    </row>
    <row r="3" spans="1:10" x14ac:dyDescent="0.3">
      <c r="A3">
        <v>1</v>
      </c>
      <c r="B3">
        <v>2.6139999999999999</v>
      </c>
      <c r="C3">
        <v>80.099999999999994</v>
      </c>
      <c r="F3">
        <v>1</v>
      </c>
      <c r="G3">
        <v>3.15</v>
      </c>
      <c r="H3">
        <v>80.400000000000006</v>
      </c>
      <c r="I3" s="1"/>
      <c r="J3" s="1"/>
    </row>
    <row r="4" spans="1:10" x14ac:dyDescent="0.3">
      <c r="A4">
        <v>2</v>
      </c>
      <c r="B4">
        <v>1.7290000000000001</v>
      </c>
      <c r="C4">
        <v>2468.7199999999998</v>
      </c>
      <c r="D4" s="5">
        <f t="shared" ref="D4:D35" si="0">C4-80</f>
        <v>2388.7199999999998</v>
      </c>
      <c r="E4" s="7">
        <f t="shared" ref="E4:E52" si="1">D4/1000</f>
        <v>2.3887199999999997</v>
      </c>
      <c r="F4">
        <v>1</v>
      </c>
      <c r="G4">
        <v>1.8979999999999999</v>
      </c>
      <c r="H4">
        <v>585.47799999999995</v>
      </c>
      <c r="I4" s="3">
        <f t="shared" ref="I4:I35" si="2">H4-80</f>
        <v>505.47799999999995</v>
      </c>
      <c r="J4" s="4">
        <f t="shared" ref="J4:J52" si="3">I4/1000</f>
        <v>0.50547799999999998</v>
      </c>
    </row>
    <row r="5" spans="1:10" x14ac:dyDescent="0.3">
      <c r="A5">
        <v>3</v>
      </c>
      <c r="B5">
        <v>6.9580000000000002</v>
      </c>
      <c r="C5">
        <v>2596.8580000000002</v>
      </c>
      <c r="D5" s="5">
        <f t="shared" si="0"/>
        <v>2516.8580000000002</v>
      </c>
      <c r="E5" s="7">
        <f t="shared" si="1"/>
        <v>2.516858</v>
      </c>
      <c r="F5">
        <v>2</v>
      </c>
      <c r="G5">
        <v>1.4970000000000001</v>
      </c>
      <c r="H5">
        <v>81.521000000000001</v>
      </c>
      <c r="I5" s="3">
        <f t="shared" si="2"/>
        <v>1.5210000000000008</v>
      </c>
      <c r="J5" s="4">
        <f t="shared" si="3"/>
        <v>1.5210000000000009E-3</v>
      </c>
    </row>
    <row r="6" spans="1:10" x14ac:dyDescent="0.3">
      <c r="A6">
        <v>4</v>
      </c>
      <c r="B6">
        <v>2.6779999999999999</v>
      </c>
      <c r="C6">
        <v>2263.386</v>
      </c>
      <c r="D6" s="5">
        <f t="shared" si="0"/>
        <v>2183.386</v>
      </c>
      <c r="E6" s="7">
        <f t="shared" si="1"/>
        <v>2.183386</v>
      </c>
      <c r="F6">
        <v>3</v>
      </c>
      <c r="G6">
        <v>1.919</v>
      </c>
      <c r="H6">
        <v>524.54899999999998</v>
      </c>
      <c r="I6" s="3">
        <f t="shared" si="2"/>
        <v>444.54899999999998</v>
      </c>
      <c r="J6" s="4">
        <f t="shared" si="3"/>
        <v>0.44454899999999997</v>
      </c>
    </row>
    <row r="7" spans="1:10" x14ac:dyDescent="0.3">
      <c r="A7">
        <v>5</v>
      </c>
      <c r="B7">
        <v>2.0659999999999998</v>
      </c>
      <c r="C7">
        <v>1776.7650000000001</v>
      </c>
      <c r="D7" s="5">
        <f t="shared" si="0"/>
        <v>1696.7650000000001</v>
      </c>
      <c r="E7" s="7">
        <f t="shared" si="1"/>
        <v>1.6967650000000001</v>
      </c>
      <c r="F7">
        <v>4</v>
      </c>
      <c r="G7">
        <v>1.5389999999999999</v>
      </c>
      <c r="H7">
        <v>582.06799999999998</v>
      </c>
      <c r="I7" s="3">
        <f t="shared" si="2"/>
        <v>502.06799999999998</v>
      </c>
      <c r="J7" s="4">
        <f t="shared" si="3"/>
        <v>0.50206799999999996</v>
      </c>
    </row>
    <row r="8" spans="1:10" x14ac:dyDescent="0.3">
      <c r="A8">
        <v>6</v>
      </c>
      <c r="B8">
        <v>1.56</v>
      </c>
      <c r="C8">
        <v>853.63499999999999</v>
      </c>
      <c r="D8" s="5">
        <f t="shared" si="0"/>
        <v>773.63499999999999</v>
      </c>
      <c r="E8" s="7">
        <f t="shared" si="1"/>
        <v>0.77363499999999996</v>
      </c>
      <c r="F8">
        <v>5</v>
      </c>
      <c r="G8">
        <v>2.931</v>
      </c>
      <c r="H8">
        <v>2616.3090000000002</v>
      </c>
      <c r="I8" s="3">
        <f t="shared" si="2"/>
        <v>2536.3090000000002</v>
      </c>
      <c r="J8" s="4">
        <f t="shared" si="3"/>
        <v>2.5363090000000001</v>
      </c>
    </row>
    <row r="9" spans="1:10" x14ac:dyDescent="0.3">
      <c r="A9">
        <v>7</v>
      </c>
      <c r="B9">
        <v>1.56</v>
      </c>
      <c r="C9">
        <v>3150.7429999999999</v>
      </c>
      <c r="D9" s="5">
        <f t="shared" si="0"/>
        <v>3070.7429999999999</v>
      </c>
      <c r="E9" s="7">
        <f t="shared" si="1"/>
        <v>3.0707429999999998</v>
      </c>
      <c r="F9">
        <v>6</v>
      </c>
      <c r="G9">
        <v>1.94</v>
      </c>
      <c r="H9">
        <v>1610.902</v>
      </c>
      <c r="I9" s="3">
        <f t="shared" si="2"/>
        <v>1530.902</v>
      </c>
      <c r="J9" s="4">
        <f t="shared" si="3"/>
        <v>1.530902</v>
      </c>
    </row>
    <row r="10" spans="1:10" x14ac:dyDescent="0.3">
      <c r="A10">
        <v>8</v>
      </c>
      <c r="B10">
        <v>2.319</v>
      </c>
      <c r="C10">
        <v>3269.4450000000002</v>
      </c>
      <c r="D10" s="5">
        <f t="shared" si="0"/>
        <v>3189.4450000000002</v>
      </c>
      <c r="E10" s="7">
        <f t="shared" si="1"/>
        <v>3.1894450000000001</v>
      </c>
      <c r="F10">
        <v>7</v>
      </c>
      <c r="G10">
        <v>2.8250000000000002</v>
      </c>
      <c r="H10">
        <v>481.73099999999999</v>
      </c>
      <c r="I10" s="3">
        <f t="shared" si="2"/>
        <v>401.73099999999999</v>
      </c>
      <c r="J10" s="4">
        <f t="shared" si="3"/>
        <v>0.401731</v>
      </c>
    </row>
    <row r="11" spans="1:10" x14ac:dyDescent="0.3">
      <c r="A11">
        <v>9</v>
      </c>
      <c r="B11">
        <v>1.982</v>
      </c>
      <c r="C11">
        <v>1962.287</v>
      </c>
      <c r="D11" s="5">
        <f t="shared" si="0"/>
        <v>1882.287</v>
      </c>
      <c r="E11" s="7">
        <f t="shared" si="1"/>
        <v>1.882287</v>
      </c>
      <c r="F11">
        <v>8</v>
      </c>
      <c r="G11">
        <v>1.8129999999999999</v>
      </c>
      <c r="H11">
        <v>1178.1279999999999</v>
      </c>
      <c r="I11" s="3">
        <f t="shared" si="2"/>
        <v>1098.1279999999999</v>
      </c>
      <c r="J11" s="4">
        <f t="shared" si="3"/>
        <v>1.098128</v>
      </c>
    </row>
    <row r="12" spans="1:10" x14ac:dyDescent="0.3">
      <c r="A12">
        <v>10</v>
      </c>
      <c r="B12">
        <v>2.0870000000000002</v>
      </c>
      <c r="C12">
        <v>3272.4650000000001</v>
      </c>
      <c r="D12" s="5">
        <f t="shared" si="0"/>
        <v>3192.4650000000001</v>
      </c>
      <c r="E12" s="7">
        <f t="shared" si="1"/>
        <v>3.1924650000000003</v>
      </c>
      <c r="F12">
        <v>9</v>
      </c>
      <c r="G12">
        <v>5.1870000000000003</v>
      </c>
      <c r="H12">
        <v>2147.0410000000002</v>
      </c>
      <c r="I12" s="3">
        <f t="shared" si="2"/>
        <v>2067.0410000000002</v>
      </c>
      <c r="J12" s="4">
        <f t="shared" si="3"/>
        <v>2.0670410000000001</v>
      </c>
    </row>
    <row r="13" spans="1:10" x14ac:dyDescent="0.3">
      <c r="A13">
        <v>11</v>
      </c>
      <c r="B13">
        <v>2.8460000000000001</v>
      </c>
      <c r="C13">
        <v>2137.0520000000001</v>
      </c>
      <c r="D13" s="5">
        <f t="shared" si="0"/>
        <v>2057.0520000000001</v>
      </c>
      <c r="E13" s="7">
        <f t="shared" si="1"/>
        <v>2.0570520000000001</v>
      </c>
      <c r="F13">
        <v>10</v>
      </c>
      <c r="G13">
        <v>2.1720000000000002</v>
      </c>
      <c r="H13">
        <v>1742.835</v>
      </c>
      <c r="I13" s="3">
        <f t="shared" si="2"/>
        <v>1662.835</v>
      </c>
      <c r="J13" s="4">
        <f t="shared" si="3"/>
        <v>1.6628350000000001</v>
      </c>
    </row>
    <row r="14" spans="1:10" x14ac:dyDescent="0.3">
      <c r="A14">
        <v>12</v>
      </c>
      <c r="B14">
        <v>2.4039999999999999</v>
      </c>
      <c r="C14">
        <v>2255.991</v>
      </c>
      <c r="D14" s="5">
        <f t="shared" si="0"/>
        <v>2175.991</v>
      </c>
      <c r="E14" s="7">
        <f t="shared" si="1"/>
        <v>2.1759909999999998</v>
      </c>
      <c r="F14">
        <v>11</v>
      </c>
      <c r="G14">
        <v>1.5389999999999999</v>
      </c>
      <c r="H14">
        <v>1273.192</v>
      </c>
      <c r="I14" s="3">
        <f t="shared" si="2"/>
        <v>1193.192</v>
      </c>
      <c r="J14" s="4">
        <f t="shared" si="3"/>
        <v>1.193192</v>
      </c>
    </row>
    <row r="15" spans="1:10" x14ac:dyDescent="0.3">
      <c r="A15">
        <v>13</v>
      </c>
      <c r="B15">
        <v>2.7410000000000001</v>
      </c>
      <c r="C15">
        <v>3816.9079999999999</v>
      </c>
      <c r="D15" s="5">
        <f t="shared" si="0"/>
        <v>3736.9079999999999</v>
      </c>
      <c r="E15" s="7">
        <f t="shared" si="1"/>
        <v>3.7369080000000001</v>
      </c>
      <c r="F15">
        <v>12</v>
      </c>
      <c r="G15">
        <v>3.605</v>
      </c>
      <c r="H15">
        <v>169.251</v>
      </c>
      <c r="I15" s="3">
        <f t="shared" si="2"/>
        <v>89.251000000000005</v>
      </c>
      <c r="J15" s="4">
        <f t="shared" si="3"/>
        <v>8.9251000000000011E-2</v>
      </c>
    </row>
    <row r="16" spans="1:10" x14ac:dyDescent="0.3">
      <c r="A16">
        <v>14</v>
      </c>
      <c r="B16">
        <v>2.0870000000000002</v>
      </c>
      <c r="C16">
        <v>4011.3739999999998</v>
      </c>
      <c r="D16" s="5">
        <f t="shared" si="0"/>
        <v>3931.3739999999998</v>
      </c>
      <c r="E16" s="7">
        <f t="shared" si="1"/>
        <v>3.9313739999999999</v>
      </c>
      <c r="F16">
        <v>13</v>
      </c>
      <c r="G16">
        <v>2.129</v>
      </c>
      <c r="H16">
        <v>440.55399999999997</v>
      </c>
      <c r="I16" s="3">
        <f t="shared" si="2"/>
        <v>360.55399999999997</v>
      </c>
      <c r="J16" s="4">
        <f t="shared" si="3"/>
        <v>0.36055399999999999</v>
      </c>
    </row>
    <row r="17" spans="1:10" x14ac:dyDescent="0.3">
      <c r="A17">
        <v>15</v>
      </c>
      <c r="B17">
        <v>2.6139999999999999</v>
      </c>
      <c r="C17">
        <v>3234.1129999999998</v>
      </c>
      <c r="D17" s="5">
        <f t="shared" si="0"/>
        <v>3154.1129999999998</v>
      </c>
      <c r="E17" s="7">
        <f t="shared" si="1"/>
        <v>3.1541129999999997</v>
      </c>
      <c r="F17">
        <v>14</v>
      </c>
      <c r="G17">
        <v>1.8979999999999999</v>
      </c>
      <c r="H17">
        <v>438</v>
      </c>
      <c r="I17" s="3">
        <f t="shared" si="2"/>
        <v>358</v>
      </c>
      <c r="J17" s="4">
        <f t="shared" si="3"/>
        <v>0.35799999999999998</v>
      </c>
    </row>
    <row r="18" spans="1:10" x14ac:dyDescent="0.3">
      <c r="A18">
        <v>16</v>
      </c>
      <c r="B18">
        <v>2.1509999999999998</v>
      </c>
      <c r="C18">
        <v>3082.3629999999998</v>
      </c>
      <c r="D18" s="5">
        <f t="shared" si="0"/>
        <v>3002.3629999999998</v>
      </c>
      <c r="E18" s="7">
        <f t="shared" si="1"/>
        <v>3.0023629999999999</v>
      </c>
      <c r="F18">
        <v>15</v>
      </c>
      <c r="G18">
        <v>1.7290000000000001</v>
      </c>
      <c r="H18">
        <v>2266.7199999999998</v>
      </c>
      <c r="I18" s="3">
        <f t="shared" si="2"/>
        <v>2186.7199999999998</v>
      </c>
      <c r="J18" s="4">
        <f t="shared" si="3"/>
        <v>2.1867199999999998</v>
      </c>
    </row>
    <row r="19" spans="1:10" x14ac:dyDescent="0.3">
      <c r="A19">
        <v>17</v>
      </c>
      <c r="B19">
        <v>2.1720000000000002</v>
      </c>
      <c r="C19">
        <v>1923.146</v>
      </c>
      <c r="D19" s="5">
        <f t="shared" si="0"/>
        <v>1843.146</v>
      </c>
      <c r="E19" s="7">
        <f t="shared" si="1"/>
        <v>1.843146</v>
      </c>
      <c r="F19">
        <v>16</v>
      </c>
      <c r="G19">
        <v>2.7410000000000001</v>
      </c>
      <c r="H19">
        <v>829.11500000000001</v>
      </c>
      <c r="I19" s="3">
        <f t="shared" si="2"/>
        <v>749.11500000000001</v>
      </c>
      <c r="J19" s="4">
        <f t="shared" si="3"/>
        <v>0.74911499999999998</v>
      </c>
    </row>
    <row r="20" spans="1:10" x14ac:dyDescent="0.3">
      <c r="A20">
        <v>18</v>
      </c>
      <c r="B20">
        <v>3.0569999999999999</v>
      </c>
      <c r="C20">
        <v>3158.4409999999998</v>
      </c>
      <c r="D20" s="5">
        <f t="shared" si="0"/>
        <v>3078.4409999999998</v>
      </c>
      <c r="E20" s="7">
        <f t="shared" si="1"/>
        <v>3.0784409999999998</v>
      </c>
      <c r="F20">
        <v>17</v>
      </c>
      <c r="G20">
        <v>2.657</v>
      </c>
      <c r="H20">
        <v>998.61900000000003</v>
      </c>
      <c r="I20" s="3">
        <f t="shared" si="2"/>
        <v>918.61900000000003</v>
      </c>
      <c r="J20" s="4">
        <f t="shared" si="3"/>
        <v>0.91861900000000007</v>
      </c>
    </row>
    <row r="21" spans="1:10" x14ac:dyDescent="0.3">
      <c r="A21">
        <v>19</v>
      </c>
      <c r="B21">
        <v>1.56</v>
      </c>
      <c r="C21">
        <v>1760.1759999999999</v>
      </c>
      <c r="D21" s="5">
        <f t="shared" si="0"/>
        <v>1680.1759999999999</v>
      </c>
      <c r="E21" s="7">
        <f t="shared" si="1"/>
        <v>1.6801759999999999</v>
      </c>
      <c r="F21">
        <v>18</v>
      </c>
      <c r="G21">
        <v>1.75</v>
      </c>
      <c r="H21">
        <v>1813.5060000000001</v>
      </c>
      <c r="I21" s="3">
        <f t="shared" si="2"/>
        <v>1733.5060000000001</v>
      </c>
      <c r="J21" s="4">
        <f t="shared" si="3"/>
        <v>1.733506</v>
      </c>
    </row>
    <row r="22" spans="1:10" x14ac:dyDescent="0.3">
      <c r="A22">
        <v>20</v>
      </c>
      <c r="B22">
        <v>3.331</v>
      </c>
      <c r="C22">
        <v>286.75299999999999</v>
      </c>
      <c r="D22" s="5">
        <f t="shared" si="0"/>
        <v>206.75299999999999</v>
      </c>
      <c r="E22" s="7">
        <f t="shared" si="1"/>
        <v>0.20675299999999999</v>
      </c>
      <c r="F22">
        <v>19</v>
      </c>
      <c r="G22">
        <v>2.298</v>
      </c>
      <c r="H22">
        <v>1606.3209999999999</v>
      </c>
      <c r="I22" s="3">
        <f t="shared" si="2"/>
        <v>1526.3209999999999</v>
      </c>
      <c r="J22" s="4">
        <f t="shared" si="3"/>
        <v>1.5263209999999998</v>
      </c>
    </row>
    <row r="23" spans="1:10" x14ac:dyDescent="0.3">
      <c r="A23">
        <v>21</v>
      </c>
      <c r="B23">
        <v>1.476</v>
      </c>
      <c r="C23">
        <v>228.429</v>
      </c>
      <c r="D23" s="5">
        <f t="shared" si="0"/>
        <v>148.429</v>
      </c>
      <c r="E23" s="7">
        <f t="shared" si="1"/>
        <v>0.14842900000000001</v>
      </c>
      <c r="F23">
        <v>20</v>
      </c>
      <c r="G23">
        <v>2.0030000000000001</v>
      </c>
      <c r="H23">
        <v>2301.768</v>
      </c>
      <c r="I23" s="3">
        <f t="shared" si="2"/>
        <v>2221.768</v>
      </c>
      <c r="J23" s="4">
        <f t="shared" si="3"/>
        <v>2.221768</v>
      </c>
    </row>
    <row r="24" spans="1:10" x14ac:dyDescent="0.3">
      <c r="A24">
        <v>22</v>
      </c>
      <c r="B24">
        <v>1.9610000000000001</v>
      </c>
      <c r="C24">
        <v>854.37599999999998</v>
      </c>
      <c r="D24" s="5">
        <f t="shared" si="0"/>
        <v>774.37599999999998</v>
      </c>
      <c r="E24" s="7">
        <f t="shared" si="1"/>
        <v>0.77437599999999995</v>
      </c>
      <c r="F24">
        <v>21</v>
      </c>
      <c r="G24">
        <v>2.0449999999999999</v>
      </c>
      <c r="H24">
        <v>2860.2269999999999</v>
      </c>
      <c r="I24" s="3">
        <f t="shared" si="2"/>
        <v>2780.2269999999999</v>
      </c>
      <c r="J24" s="4">
        <f t="shared" si="3"/>
        <v>2.780227</v>
      </c>
    </row>
    <row r="25" spans="1:10" x14ac:dyDescent="0.3">
      <c r="A25">
        <v>23</v>
      </c>
      <c r="B25">
        <v>1.476</v>
      </c>
      <c r="C25">
        <v>1113.5139999999999</v>
      </c>
      <c r="D25" s="5">
        <f t="shared" si="0"/>
        <v>1033.5139999999999</v>
      </c>
      <c r="E25" s="7">
        <f t="shared" si="1"/>
        <v>1.0335139999999998</v>
      </c>
      <c r="F25">
        <v>22</v>
      </c>
      <c r="G25">
        <v>2.8460000000000001</v>
      </c>
      <c r="H25">
        <v>886.08100000000002</v>
      </c>
      <c r="I25" s="3">
        <f t="shared" si="2"/>
        <v>806.08100000000002</v>
      </c>
      <c r="J25" s="4">
        <f t="shared" si="3"/>
        <v>0.80608100000000005</v>
      </c>
    </row>
    <row r="26" spans="1:10" x14ac:dyDescent="0.3">
      <c r="A26">
        <v>24</v>
      </c>
      <c r="B26">
        <v>2.867</v>
      </c>
      <c r="C26">
        <v>1676.838</v>
      </c>
      <c r="D26" s="5">
        <f t="shared" si="0"/>
        <v>1596.838</v>
      </c>
      <c r="E26" s="7">
        <f t="shared" si="1"/>
        <v>1.596838</v>
      </c>
      <c r="F26">
        <v>23</v>
      </c>
      <c r="G26">
        <v>3.1419999999999999</v>
      </c>
      <c r="H26">
        <v>1800.7180000000001</v>
      </c>
      <c r="I26" s="3">
        <f t="shared" si="2"/>
        <v>1720.7180000000001</v>
      </c>
      <c r="J26" s="4">
        <f t="shared" si="3"/>
        <v>1.720718</v>
      </c>
    </row>
    <row r="27" spans="1:10" x14ac:dyDescent="0.3">
      <c r="A27">
        <v>25</v>
      </c>
      <c r="B27">
        <v>2.9940000000000002</v>
      </c>
      <c r="C27">
        <v>1691.1130000000001</v>
      </c>
      <c r="D27" s="5">
        <f t="shared" si="0"/>
        <v>1611.1130000000001</v>
      </c>
      <c r="E27" s="7">
        <f t="shared" si="1"/>
        <v>1.611113</v>
      </c>
      <c r="F27">
        <v>24</v>
      </c>
      <c r="G27">
        <v>2.2770000000000001</v>
      </c>
      <c r="H27">
        <v>1038.6199999999999</v>
      </c>
      <c r="I27" s="3">
        <f t="shared" si="2"/>
        <v>958.61999999999989</v>
      </c>
      <c r="J27" s="4">
        <f t="shared" si="3"/>
        <v>0.95861999999999992</v>
      </c>
    </row>
    <row r="28" spans="1:10" x14ac:dyDescent="0.3">
      <c r="A28">
        <v>26</v>
      </c>
      <c r="B28">
        <v>4.1959999999999997</v>
      </c>
      <c r="C28">
        <v>2552.241</v>
      </c>
      <c r="D28" s="5">
        <f t="shared" si="0"/>
        <v>2472.241</v>
      </c>
      <c r="E28" s="7">
        <f t="shared" si="1"/>
        <v>2.4722409999999999</v>
      </c>
      <c r="F28">
        <v>25</v>
      </c>
      <c r="G28">
        <v>2.2559999999999998</v>
      </c>
      <c r="H28">
        <v>1459.1210000000001</v>
      </c>
      <c r="I28" s="3">
        <f t="shared" si="2"/>
        <v>1379.1210000000001</v>
      </c>
      <c r="J28" s="4">
        <f t="shared" si="3"/>
        <v>1.379121</v>
      </c>
    </row>
    <row r="29" spans="1:10" x14ac:dyDescent="0.3">
      <c r="A29">
        <v>27</v>
      </c>
      <c r="B29">
        <v>3.2679999999999998</v>
      </c>
      <c r="C29">
        <v>3016.8449999999998</v>
      </c>
      <c r="D29" s="5">
        <f t="shared" si="0"/>
        <v>2936.8449999999998</v>
      </c>
      <c r="E29" s="7">
        <f t="shared" si="1"/>
        <v>2.9368449999999999</v>
      </c>
      <c r="F29">
        <v>26</v>
      </c>
      <c r="G29">
        <v>1.6870000000000001</v>
      </c>
      <c r="H29">
        <v>439.488</v>
      </c>
      <c r="I29" s="3">
        <f t="shared" si="2"/>
        <v>359.488</v>
      </c>
      <c r="J29" s="4">
        <f t="shared" si="3"/>
        <v>0.35948799999999997</v>
      </c>
    </row>
    <row r="30" spans="1:10" x14ac:dyDescent="0.3">
      <c r="A30">
        <v>28</v>
      </c>
      <c r="B30">
        <v>2.867</v>
      </c>
      <c r="C30">
        <v>1145.037</v>
      </c>
      <c r="D30" s="5">
        <f t="shared" si="0"/>
        <v>1065.037</v>
      </c>
      <c r="E30" s="7">
        <f t="shared" si="1"/>
        <v>1.065037</v>
      </c>
      <c r="F30">
        <v>27</v>
      </c>
      <c r="G30">
        <v>2.488</v>
      </c>
      <c r="H30">
        <v>848.18600000000004</v>
      </c>
      <c r="I30" s="3">
        <f t="shared" si="2"/>
        <v>768.18600000000004</v>
      </c>
      <c r="J30" s="4">
        <f t="shared" si="3"/>
        <v>0.76818600000000004</v>
      </c>
    </row>
    <row r="31" spans="1:10" x14ac:dyDescent="0.3">
      <c r="A31">
        <v>29</v>
      </c>
      <c r="B31">
        <v>3.1840000000000002</v>
      </c>
      <c r="C31">
        <v>640.72799999999995</v>
      </c>
      <c r="D31" s="5">
        <f t="shared" si="0"/>
        <v>560.72799999999995</v>
      </c>
      <c r="E31" s="7">
        <f t="shared" si="1"/>
        <v>0.560728</v>
      </c>
      <c r="F31">
        <v>28</v>
      </c>
      <c r="G31">
        <v>2.0449999999999999</v>
      </c>
      <c r="H31">
        <v>1770.546</v>
      </c>
      <c r="I31" s="3">
        <f t="shared" si="2"/>
        <v>1690.546</v>
      </c>
      <c r="J31" s="4">
        <f t="shared" si="3"/>
        <v>1.6905460000000001</v>
      </c>
    </row>
    <row r="32" spans="1:10" x14ac:dyDescent="0.3">
      <c r="A32">
        <v>30</v>
      </c>
      <c r="B32">
        <v>1.8979999999999999</v>
      </c>
      <c r="C32">
        <v>3408.511</v>
      </c>
      <c r="D32" s="5">
        <f t="shared" si="0"/>
        <v>3328.511</v>
      </c>
      <c r="E32" s="7">
        <f t="shared" si="1"/>
        <v>3.3285109999999998</v>
      </c>
      <c r="F32">
        <v>29</v>
      </c>
      <c r="G32">
        <v>2.1509999999999998</v>
      </c>
      <c r="H32">
        <v>1698.8530000000001</v>
      </c>
      <c r="I32" s="3">
        <f t="shared" si="2"/>
        <v>1618.8530000000001</v>
      </c>
      <c r="J32" s="4">
        <f t="shared" si="3"/>
        <v>1.6188530000000001</v>
      </c>
    </row>
    <row r="33" spans="1:10" x14ac:dyDescent="0.3">
      <c r="A33">
        <v>31</v>
      </c>
      <c r="B33">
        <v>1.855</v>
      </c>
      <c r="C33">
        <v>3391.364</v>
      </c>
      <c r="D33" s="5">
        <f t="shared" si="0"/>
        <v>3311.364</v>
      </c>
      <c r="E33" s="7">
        <f t="shared" si="1"/>
        <v>3.3113640000000002</v>
      </c>
      <c r="F33">
        <v>30</v>
      </c>
      <c r="G33">
        <v>2.762</v>
      </c>
      <c r="H33">
        <v>1878.115</v>
      </c>
      <c r="I33" s="3">
        <f t="shared" si="2"/>
        <v>1798.115</v>
      </c>
      <c r="J33" s="4">
        <f t="shared" si="3"/>
        <v>1.7981149999999999</v>
      </c>
    </row>
    <row r="34" spans="1:10" x14ac:dyDescent="0.3">
      <c r="A34">
        <v>32</v>
      </c>
      <c r="B34">
        <v>2.298</v>
      </c>
      <c r="C34">
        <v>3036.1930000000002</v>
      </c>
      <c r="D34" s="5">
        <f t="shared" si="0"/>
        <v>2956.1930000000002</v>
      </c>
      <c r="E34" s="7">
        <f t="shared" si="1"/>
        <v>2.9561930000000003</v>
      </c>
      <c r="F34">
        <v>31</v>
      </c>
      <c r="G34">
        <v>4.1319999999999997</v>
      </c>
      <c r="H34">
        <v>335.84199999999998</v>
      </c>
      <c r="I34" s="3">
        <f t="shared" si="2"/>
        <v>255.84199999999998</v>
      </c>
      <c r="J34" s="4">
        <f t="shared" si="3"/>
        <v>0.25584199999999996</v>
      </c>
    </row>
    <row r="35" spans="1:10" x14ac:dyDescent="0.3">
      <c r="A35">
        <v>33</v>
      </c>
      <c r="B35">
        <v>2.8250000000000002</v>
      </c>
      <c r="C35">
        <v>3205.0520000000001</v>
      </c>
      <c r="D35" s="5">
        <f t="shared" si="0"/>
        <v>3125.0520000000001</v>
      </c>
      <c r="E35" s="7">
        <f t="shared" si="1"/>
        <v>3.1250520000000002</v>
      </c>
      <c r="F35">
        <v>32</v>
      </c>
      <c r="G35">
        <v>2.298</v>
      </c>
      <c r="H35">
        <v>929.26599999999996</v>
      </c>
      <c r="I35" s="3">
        <f t="shared" si="2"/>
        <v>849.26599999999996</v>
      </c>
      <c r="J35" s="4">
        <f t="shared" si="3"/>
        <v>0.84926599999999997</v>
      </c>
    </row>
    <row r="36" spans="1:10" x14ac:dyDescent="0.3">
      <c r="A36">
        <v>34</v>
      </c>
      <c r="B36">
        <v>1.8340000000000001</v>
      </c>
      <c r="C36">
        <v>3539.989</v>
      </c>
      <c r="D36" s="5">
        <f t="shared" ref="D36:D67" si="4">C36-80</f>
        <v>3459.989</v>
      </c>
      <c r="E36" s="7">
        <f t="shared" si="1"/>
        <v>3.4599890000000002</v>
      </c>
      <c r="F36">
        <v>33</v>
      </c>
      <c r="G36">
        <v>4.2590000000000003</v>
      </c>
      <c r="H36">
        <v>1786.9949999999999</v>
      </c>
      <c r="I36" s="3">
        <f t="shared" ref="I36:I67" si="5">H36-80</f>
        <v>1706.9949999999999</v>
      </c>
      <c r="J36" s="4">
        <f t="shared" si="3"/>
        <v>1.7069949999999998</v>
      </c>
    </row>
    <row r="37" spans="1:10" x14ac:dyDescent="0.3">
      <c r="A37">
        <v>35</v>
      </c>
      <c r="B37">
        <v>1.6659999999999999</v>
      </c>
      <c r="C37">
        <v>3518.7719999999999</v>
      </c>
      <c r="D37" s="5">
        <f t="shared" si="4"/>
        <v>3438.7719999999999</v>
      </c>
      <c r="E37" s="7">
        <f t="shared" si="1"/>
        <v>3.4387719999999997</v>
      </c>
      <c r="F37">
        <v>34</v>
      </c>
      <c r="G37">
        <v>3.6259999999999999</v>
      </c>
      <c r="H37">
        <v>1266.4939999999999</v>
      </c>
      <c r="I37" s="3">
        <f t="shared" si="5"/>
        <v>1186.4939999999999</v>
      </c>
      <c r="J37" s="4">
        <f t="shared" si="3"/>
        <v>1.1864939999999999</v>
      </c>
    </row>
    <row r="38" spans="1:10" x14ac:dyDescent="0.3">
      <c r="A38">
        <v>36</v>
      </c>
      <c r="B38">
        <v>1.7290000000000001</v>
      </c>
      <c r="C38">
        <v>3597.683</v>
      </c>
      <c r="D38" s="5">
        <f t="shared" si="4"/>
        <v>3517.683</v>
      </c>
      <c r="E38" s="7">
        <f t="shared" si="1"/>
        <v>3.5176829999999999</v>
      </c>
      <c r="F38">
        <v>35</v>
      </c>
      <c r="G38">
        <v>2.8250000000000002</v>
      </c>
      <c r="H38">
        <v>1472.7239999999999</v>
      </c>
      <c r="I38" s="3">
        <f t="shared" si="5"/>
        <v>1392.7239999999999</v>
      </c>
      <c r="J38" s="4">
        <f t="shared" si="3"/>
        <v>1.3927239999999999</v>
      </c>
    </row>
    <row r="39" spans="1:10" x14ac:dyDescent="0.3">
      <c r="A39">
        <v>37</v>
      </c>
      <c r="B39">
        <v>1.6020000000000001</v>
      </c>
      <c r="C39">
        <v>1920.1320000000001</v>
      </c>
      <c r="D39" s="5">
        <f t="shared" si="4"/>
        <v>1840.1320000000001</v>
      </c>
      <c r="E39" s="7">
        <f t="shared" si="1"/>
        <v>1.8401320000000001</v>
      </c>
      <c r="F39">
        <v>36</v>
      </c>
      <c r="G39">
        <v>2.129</v>
      </c>
      <c r="H39">
        <v>1703.396</v>
      </c>
      <c r="I39" s="3">
        <f t="shared" si="5"/>
        <v>1623.396</v>
      </c>
      <c r="J39" s="4">
        <f t="shared" si="3"/>
        <v>1.6233960000000001</v>
      </c>
    </row>
    <row r="40" spans="1:10" x14ac:dyDescent="0.3">
      <c r="A40">
        <v>38</v>
      </c>
      <c r="B40">
        <v>2.8460000000000001</v>
      </c>
      <c r="C40">
        <v>991.70399999999995</v>
      </c>
      <c r="D40" s="5">
        <f t="shared" si="4"/>
        <v>911.70399999999995</v>
      </c>
      <c r="E40" s="7">
        <f t="shared" si="1"/>
        <v>0.91170399999999996</v>
      </c>
      <c r="F40">
        <v>37</v>
      </c>
      <c r="G40">
        <v>4.1319999999999997</v>
      </c>
      <c r="H40">
        <v>1756.173</v>
      </c>
      <c r="I40" s="3">
        <f t="shared" si="5"/>
        <v>1676.173</v>
      </c>
      <c r="J40" s="4">
        <f t="shared" si="3"/>
        <v>1.6761729999999999</v>
      </c>
    </row>
    <row r="41" spans="1:10" x14ac:dyDescent="0.3">
      <c r="A41">
        <v>39</v>
      </c>
      <c r="B41">
        <v>2.5089999999999999</v>
      </c>
      <c r="C41">
        <v>1576.3109999999999</v>
      </c>
      <c r="D41" s="5">
        <f t="shared" si="4"/>
        <v>1496.3109999999999</v>
      </c>
      <c r="E41" s="7">
        <f t="shared" si="1"/>
        <v>1.4963109999999999</v>
      </c>
      <c r="F41">
        <v>38</v>
      </c>
      <c r="G41">
        <v>1.9610000000000001</v>
      </c>
      <c r="H41">
        <v>2292.9250000000002</v>
      </c>
      <c r="I41" s="3">
        <f t="shared" si="5"/>
        <v>2212.9250000000002</v>
      </c>
      <c r="J41" s="4">
        <f t="shared" si="3"/>
        <v>2.2129250000000003</v>
      </c>
    </row>
    <row r="42" spans="1:10" x14ac:dyDescent="0.3">
      <c r="A42">
        <v>40</v>
      </c>
      <c r="B42">
        <v>1.202</v>
      </c>
      <c r="C42">
        <v>784.73699999999997</v>
      </c>
      <c r="D42" s="5">
        <f t="shared" si="4"/>
        <v>704.73699999999997</v>
      </c>
      <c r="E42" s="7">
        <f t="shared" si="1"/>
        <v>0.70473699999999995</v>
      </c>
      <c r="F42">
        <v>39</v>
      </c>
      <c r="G42">
        <v>3.9430000000000001</v>
      </c>
      <c r="H42">
        <v>1135.0050000000001</v>
      </c>
      <c r="I42" s="3">
        <f t="shared" si="5"/>
        <v>1055.0050000000001</v>
      </c>
      <c r="J42" s="4">
        <f t="shared" si="3"/>
        <v>1.0550050000000002</v>
      </c>
    </row>
    <row r="43" spans="1:10" x14ac:dyDescent="0.3">
      <c r="A43">
        <v>41</v>
      </c>
      <c r="B43">
        <v>0.94899999999999995</v>
      </c>
      <c r="C43">
        <v>1557.556</v>
      </c>
      <c r="D43" s="5">
        <f t="shared" si="4"/>
        <v>1477.556</v>
      </c>
      <c r="E43" s="7">
        <f t="shared" si="1"/>
        <v>1.4775560000000001</v>
      </c>
      <c r="F43">
        <v>40</v>
      </c>
      <c r="G43">
        <v>3.4580000000000002</v>
      </c>
      <c r="H43">
        <v>2314.518</v>
      </c>
      <c r="I43" s="3">
        <f t="shared" si="5"/>
        <v>2234.518</v>
      </c>
      <c r="J43" s="4">
        <f t="shared" si="3"/>
        <v>2.234518</v>
      </c>
    </row>
    <row r="44" spans="1:10" x14ac:dyDescent="0.3">
      <c r="A44">
        <v>42</v>
      </c>
      <c r="B44">
        <v>1.6020000000000001</v>
      </c>
      <c r="C44">
        <v>1828.329</v>
      </c>
      <c r="D44" s="5">
        <f t="shared" si="4"/>
        <v>1748.329</v>
      </c>
      <c r="E44" s="7">
        <f t="shared" si="1"/>
        <v>1.748329</v>
      </c>
      <c r="F44">
        <v>41</v>
      </c>
      <c r="G44">
        <v>2.2770000000000001</v>
      </c>
      <c r="H44">
        <v>374.94400000000002</v>
      </c>
      <c r="I44" s="3">
        <f t="shared" si="5"/>
        <v>294.94400000000002</v>
      </c>
      <c r="J44" s="4">
        <f t="shared" si="3"/>
        <v>0.29494400000000004</v>
      </c>
    </row>
    <row r="45" spans="1:10" x14ac:dyDescent="0.3">
      <c r="A45">
        <v>43</v>
      </c>
      <c r="B45">
        <v>3.5209999999999999</v>
      </c>
      <c r="C45">
        <v>1630.383</v>
      </c>
      <c r="D45" s="5">
        <f t="shared" si="4"/>
        <v>1550.383</v>
      </c>
      <c r="E45" s="7">
        <f t="shared" si="1"/>
        <v>1.5503830000000001</v>
      </c>
      <c r="F45">
        <v>42</v>
      </c>
      <c r="G45">
        <v>2.3610000000000002</v>
      </c>
      <c r="H45">
        <v>927.02700000000004</v>
      </c>
      <c r="I45" s="3">
        <f t="shared" si="5"/>
        <v>847.02700000000004</v>
      </c>
      <c r="J45" s="4">
        <f t="shared" si="3"/>
        <v>0.84702700000000009</v>
      </c>
    </row>
    <row r="46" spans="1:10" x14ac:dyDescent="0.3">
      <c r="A46">
        <v>44</v>
      </c>
      <c r="B46">
        <v>3.0569999999999999</v>
      </c>
      <c r="C46">
        <v>2963.855</v>
      </c>
      <c r="D46" s="5">
        <f t="shared" si="4"/>
        <v>2883.855</v>
      </c>
      <c r="E46" s="7">
        <f t="shared" si="1"/>
        <v>2.8838550000000001</v>
      </c>
      <c r="F46">
        <v>43</v>
      </c>
      <c r="G46">
        <v>1.94</v>
      </c>
      <c r="H46">
        <v>2615.598</v>
      </c>
      <c r="I46" s="3">
        <f t="shared" si="5"/>
        <v>2535.598</v>
      </c>
      <c r="J46" s="4">
        <f t="shared" si="3"/>
        <v>2.5355979999999998</v>
      </c>
    </row>
    <row r="47" spans="1:10" x14ac:dyDescent="0.3">
      <c r="A47">
        <v>45</v>
      </c>
      <c r="B47">
        <v>2.4039999999999999</v>
      </c>
      <c r="C47">
        <v>2184.018</v>
      </c>
      <c r="D47" s="5">
        <f t="shared" si="4"/>
        <v>2104.018</v>
      </c>
      <c r="E47" s="7">
        <f t="shared" si="1"/>
        <v>2.1040179999999999</v>
      </c>
      <c r="F47">
        <v>44</v>
      </c>
      <c r="G47">
        <v>1.6020000000000001</v>
      </c>
      <c r="H47">
        <v>213.053</v>
      </c>
      <c r="I47" s="3">
        <f t="shared" si="5"/>
        <v>133.053</v>
      </c>
      <c r="J47" s="4">
        <f t="shared" si="3"/>
        <v>0.133053</v>
      </c>
    </row>
    <row r="48" spans="1:10" x14ac:dyDescent="0.3">
      <c r="A48">
        <v>46</v>
      </c>
      <c r="B48">
        <v>2.2559999999999998</v>
      </c>
      <c r="C48">
        <v>3065.4670000000001</v>
      </c>
      <c r="D48" s="5">
        <f t="shared" si="4"/>
        <v>2985.4670000000001</v>
      </c>
      <c r="E48" s="7">
        <f t="shared" si="1"/>
        <v>2.9854670000000003</v>
      </c>
      <c r="F48">
        <v>45</v>
      </c>
      <c r="G48">
        <v>2.024</v>
      </c>
      <c r="H48">
        <v>2120.6880000000001</v>
      </c>
      <c r="I48" s="3">
        <f t="shared" si="5"/>
        <v>2040.6880000000001</v>
      </c>
      <c r="J48" s="4">
        <f t="shared" si="3"/>
        <v>2.0406880000000003</v>
      </c>
    </row>
    <row r="49" spans="1:10" x14ac:dyDescent="0.3">
      <c r="A49">
        <v>47</v>
      </c>
      <c r="B49">
        <v>2.4460000000000002</v>
      </c>
      <c r="C49">
        <v>3336.4479999999999</v>
      </c>
      <c r="D49" s="5">
        <f t="shared" si="4"/>
        <v>3256.4479999999999</v>
      </c>
      <c r="E49" s="7">
        <f t="shared" si="1"/>
        <v>3.2564479999999998</v>
      </c>
      <c r="F49">
        <v>46</v>
      </c>
      <c r="G49">
        <v>2.1720000000000002</v>
      </c>
      <c r="H49">
        <v>2329.3789999999999</v>
      </c>
      <c r="I49" s="3">
        <f t="shared" si="5"/>
        <v>2249.3789999999999</v>
      </c>
      <c r="J49" s="4">
        <f t="shared" si="3"/>
        <v>2.2493789999999998</v>
      </c>
    </row>
    <row r="50" spans="1:10" x14ac:dyDescent="0.3">
      <c r="A50">
        <v>48</v>
      </c>
      <c r="B50">
        <v>2.6139999999999999</v>
      </c>
      <c r="C50">
        <v>3492.5729999999999</v>
      </c>
      <c r="D50" s="5">
        <f t="shared" si="4"/>
        <v>3412.5729999999999</v>
      </c>
      <c r="E50" s="7">
        <f t="shared" si="1"/>
        <v>3.4125730000000001</v>
      </c>
      <c r="F50">
        <v>47</v>
      </c>
      <c r="G50">
        <v>3.5</v>
      </c>
      <c r="H50">
        <v>657.34900000000005</v>
      </c>
      <c r="I50" s="3">
        <f t="shared" si="5"/>
        <v>577.34900000000005</v>
      </c>
      <c r="J50" s="4">
        <f t="shared" si="3"/>
        <v>0.577349</v>
      </c>
    </row>
    <row r="51" spans="1:10" x14ac:dyDescent="0.3">
      <c r="A51">
        <v>49</v>
      </c>
      <c r="B51">
        <v>1.94</v>
      </c>
      <c r="C51">
        <v>1009.598</v>
      </c>
      <c r="D51" s="5">
        <f t="shared" si="4"/>
        <v>929.59799999999996</v>
      </c>
      <c r="E51" s="7">
        <f t="shared" si="1"/>
        <v>0.92959799999999992</v>
      </c>
      <c r="F51">
        <v>48</v>
      </c>
      <c r="G51">
        <v>1.855</v>
      </c>
      <c r="H51">
        <v>1736.1479999999999</v>
      </c>
      <c r="I51" s="3">
        <f t="shared" si="5"/>
        <v>1656.1479999999999</v>
      </c>
      <c r="J51" s="4">
        <f t="shared" si="3"/>
        <v>1.656148</v>
      </c>
    </row>
    <row r="52" spans="1:10" x14ac:dyDescent="0.3">
      <c r="A52">
        <v>50</v>
      </c>
      <c r="B52">
        <v>2.4039999999999999</v>
      </c>
      <c r="C52">
        <v>668.202</v>
      </c>
      <c r="D52" s="5">
        <f t="shared" si="4"/>
        <v>588.202</v>
      </c>
      <c r="E52" s="7">
        <f t="shared" si="1"/>
        <v>0.588202</v>
      </c>
      <c r="F52">
        <v>49</v>
      </c>
      <c r="G52">
        <v>1.708</v>
      </c>
      <c r="H52">
        <v>136.72800000000001</v>
      </c>
      <c r="I52" s="3">
        <f t="shared" si="5"/>
        <v>56.728000000000009</v>
      </c>
      <c r="J52" s="4">
        <f t="shared" si="3"/>
        <v>5.6728000000000008E-2</v>
      </c>
    </row>
    <row r="53" spans="1:10" x14ac:dyDescent="0.3">
      <c r="A53">
        <v>51</v>
      </c>
      <c r="B53">
        <v>1.518</v>
      </c>
      <c r="C53">
        <v>2213.569</v>
      </c>
      <c r="D53" s="5">
        <f t="shared" si="4"/>
        <v>2133.569</v>
      </c>
      <c r="E53" s="7">
        <f>D53/1000</f>
        <v>2.133569</v>
      </c>
      <c r="F53">
        <v>50</v>
      </c>
      <c r="G53">
        <v>4.1749999999999998</v>
      </c>
      <c r="H53">
        <v>1095.6310000000001</v>
      </c>
      <c r="I53" s="3">
        <f t="shared" si="5"/>
        <v>1015.6310000000001</v>
      </c>
      <c r="J53" s="4">
        <f>I53/1000</f>
        <v>1.0156310000000002</v>
      </c>
    </row>
    <row r="54" spans="1:10" x14ac:dyDescent="0.3">
      <c r="D54" s="11"/>
      <c r="E54" s="11"/>
      <c r="F54">
        <v>51</v>
      </c>
      <c r="G54">
        <v>2.4039999999999999</v>
      </c>
      <c r="H54">
        <v>1234.3679999999999</v>
      </c>
      <c r="I54" s="3">
        <f t="shared" si="5"/>
        <v>1154.3679999999999</v>
      </c>
      <c r="J54" s="4"/>
    </row>
    <row r="55" spans="1:10" x14ac:dyDescent="0.3">
      <c r="A55" t="s">
        <v>16</v>
      </c>
      <c r="D55" s="11"/>
      <c r="E55" s="11"/>
      <c r="I55" s="11"/>
      <c r="J55" s="11"/>
    </row>
    <row r="56" spans="1:10" x14ac:dyDescent="0.3">
      <c r="A56">
        <v>1</v>
      </c>
      <c r="B56">
        <v>7.3579999999999997</v>
      </c>
      <c r="C56">
        <v>105.605</v>
      </c>
      <c r="D56" s="11"/>
      <c r="E56" s="11"/>
      <c r="F56" t="s">
        <v>16</v>
      </c>
      <c r="I56" s="11"/>
      <c r="J56" s="11"/>
    </row>
    <row r="57" spans="1:10" x14ac:dyDescent="0.3">
      <c r="A57">
        <v>2</v>
      </c>
      <c r="B57">
        <v>3.1840000000000002</v>
      </c>
      <c r="C57">
        <v>1506.232</v>
      </c>
      <c r="D57" s="5">
        <f t="shared" ref="D57:D88" si="6">C57-105.6</f>
        <v>1400.6320000000001</v>
      </c>
      <c r="E57" s="7">
        <f t="shared" ref="E57:E105" si="7">D57/1000</f>
        <v>1.4006320000000001</v>
      </c>
      <c r="F57">
        <v>1</v>
      </c>
      <c r="G57">
        <v>7.6959999999999997</v>
      </c>
      <c r="H57">
        <v>82.846999999999994</v>
      </c>
      <c r="I57" s="11"/>
      <c r="J57" s="11"/>
    </row>
    <row r="58" spans="1:10" x14ac:dyDescent="0.3">
      <c r="A58">
        <v>3</v>
      </c>
      <c r="B58">
        <v>1.708</v>
      </c>
      <c r="C58">
        <v>694.74099999999999</v>
      </c>
      <c r="D58" s="5">
        <f t="shared" si="6"/>
        <v>589.14099999999996</v>
      </c>
      <c r="E58" s="7">
        <f t="shared" si="7"/>
        <v>0.58914099999999991</v>
      </c>
      <c r="F58">
        <v>2</v>
      </c>
      <c r="G58">
        <v>2.2770000000000001</v>
      </c>
      <c r="H58">
        <v>1710.9169999999999</v>
      </c>
      <c r="I58" s="3">
        <f t="shared" ref="I58:I89" si="8">H58-82.8</f>
        <v>1628.117</v>
      </c>
      <c r="J58" s="4">
        <f t="shared" ref="J58:J106" si="9">I58/1000</f>
        <v>1.628117</v>
      </c>
    </row>
    <row r="59" spans="1:10" x14ac:dyDescent="0.3">
      <c r="A59">
        <v>4</v>
      </c>
      <c r="B59">
        <v>3.2469999999999999</v>
      </c>
      <c r="C59">
        <v>1191.981</v>
      </c>
      <c r="D59" s="5">
        <f t="shared" si="6"/>
        <v>1086.3810000000001</v>
      </c>
      <c r="E59" s="7">
        <f t="shared" si="7"/>
        <v>1.086381</v>
      </c>
      <c r="F59">
        <v>3</v>
      </c>
      <c r="G59">
        <v>2.4249999999999998</v>
      </c>
      <c r="H59">
        <v>1712.0609999999999</v>
      </c>
      <c r="I59" s="3">
        <f t="shared" si="8"/>
        <v>1629.261</v>
      </c>
      <c r="J59" s="4">
        <f t="shared" si="9"/>
        <v>1.6292610000000001</v>
      </c>
    </row>
    <row r="60" spans="1:10" x14ac:dyDescent="0.3">
      <c r="A60">
        <v>5</v>
      </c>
      <c r="B60">
        <v>1.94</v>
      </c>
      <c r="C60">
        <v>1391.2170000000001</v>
      </c>
      <c r="D60" s="5">
        <f t="shared" si="6"/>
        <v>1285.6170000000002</v>
      </c>
      <c r="E60" s="7">
        <f t="shared" si="7"/>
        <v>1.2856170000000002</v>
      </c>
      <c r="F60">
        <v>4</v>
      </c>
      <c r="G60">
        <v>1.8979999999999999</v>
      </c>
      <c r="H60">
        <v>1171.3330000000001</v>
      </c>
      <c r="I60" s="3">
        <f t="shared" si="8"/>
        <v>1088.5330000000001</v>
      </c>
      <c r="J60" s="4">
        <f t="shared" si="9"/>
        <v>1.0885330000000002</v>
      </c>
    </row>
    <row r="61" spans="1:10" x14ac:dyDescent="0.3">
      <c r="A61">
        <v>6</v>
      </c>
      <c r="B61">
        <v>1.6659999999999999</v>
      </c>
      <c r="C61">
        <v>1775.57</v>
      </c>
      <c r="D61" s="5">
        <f t="shared" si="6"/>
        <v>1669.97</v>
      </c>
      <c r="E61" s="7">
        <f t="shared" si="7"/>
        <v>1.66997</v>
      </c>
      <c r="F61">
        <v>5</v>
      </c>
      <c r="G61">
        <v>2.6989999999999998</v>
      </c>
      <c r="H61">
        <v>848.29700000000003</v>
      </c>
      <c r="I61" s="3">
        <f t="shared" si="8"/>
        <v>765.49700000000007</v>
      </c>
      <c r="J61" s="4">
        <f t="shared" si="9"/>
        <v>0.76549700000000009</v>
      </c>
    </row>
    <row r="62" spans="1:10" x14ac:dyDescent="0.3">
      <c r="A62">
        <v>7</v>
      </c>
      <c r="B62">
        <v>2.129</v>
      </c>
      <c r="C62">
        <v>1288.614</v>
      </c>
      <c r="D62" s="5">
        <f t="shared" si="6"/>
        <v>1183.0140000000001</v>
      </c>
      <c r="E62" s="7">
        <f t="shared" si="7"/>
        <v>1.1830140000000002</v>
      </c>
      <c r="F62">
        <v>6</v>
      </c>
      <c r="G62">
        <v>1.1599999999999999</v>
      </c>
      <c r="H62">
        <v>1043.4359999999999</v>
      </c>
      <c r="I62" s="3">
        <f t="shared" si="8"/>
        <v>960.63599999999997</v>
      </c>
      <c r="J62" s="4">
        <f t="shared" si="9"/>
        <v>0.96063599999999993</v>
      </c>
    </row>
    <row r="63" spans="1:10" x14ac:dyDescent="0.3">
      <c r="A63">
        <v>8</v>
      </c>
      <c r="B63">
        <v>3.331</v>
      </c>
      <c r="C63">
        <v>3263.4369999999999</v>
      </c>
      <c r="D63" s="5">
        <f t="shared" si="6"/>
        <v>3157.837</v>
      </c>
      <c r="E63" s="7">
        <f t="shared" si="7"/>
        <v>3.1578369999999998</v>
      </c>
      <c r="F63">
        <v>7</v>
      </c>
      <c r="G63">
        <v>1.75</v>
      </c>
      <c r="H63">
        <v>1176.096</v>
      </c>
      <c r="I63" s="3">
        <f t="shared" si="8"/>
        <v>1093.296</v>
      </c>
      <c r="J63" s="4">
        <f t="shared" si="9"/>
        <v>1.093296</v>
      </c>
    </row>
    <row r="64" spans="1:10" x14ac:dyDescent="0.3">
      <c r="A64">
        <v>9</v>
      </c>
      <c r="B64">
        <v>2.5299999999999998</v>
      </c>
      <c r="C64">
        <v>2893.7170000000001</v>
      </c>
      <c r="D64" s="5">
        <f t="shared" si="6"/>
        <v>2788.1170000000002</v>
      </c>
      <c r="E64" s="7">
        <f t="shared" si="7"/>
        <v>2.7881170000000002</v>
      </c>
      <c r="F64">
        <v>8</v>
      </c>
      <c r="G64">
        <v>3.226</v>
      </c>
      <c r="H64">
        <v>1719.5229999999999</v>
      </c>
      <c r="I64" s="3">
        <f t="shared" si="8"/>
        <v>1636.723</v>
      </c>
      <c r="J64" s="4">
        <f t="shared" si="9"/>
        <v>1.6367229999999999</v>
      </c>
    </row>
    <row r="65" spans="1:10" x14ac:dyDescent="0.3">
      <c r="A65">
        <v>10</v>
      </c>
      <c r="B65">
        <v>2.5510000000000002</v>
      </c>
      <c r="C65">
        <v>1769.835</v>
      </c>
      <c r="D65" s="5">
        <f t="shared" si="6"/>
        <v>1664.2350000000001</v>
      </c>
      <c r="E65" s="7">
        <f t="shared" si="7"/>
        <v>1.6642350000000001</v>
      </c>
      <c r="F65">
        <v>9</v>
      </c>
      <c r="G65">
        <v>1.8759999999999999</v>
      </c>
      <c r="H65">
        <v>1892.5619999999999</v>
      </c>
      <c r="I65" s="3">
        <f t="shared" si="8"/>
        <v>1809.7619999999999</v>
      </c>
      <c r="J65" s="4">
        <f t="shared" si="9"/>
        <v>1.8097619999999999</v>
      </c>
    </row>
    <row r="66" spans="1:10" x14ac:dyDescent="0.3">
      <c r="A66">
        <v>11</v>
      </c>
      <c r="B66">
        <v>1.1599999999999999</v>
      </c>
      <c r="C66">
        <v>3362.7269999999999</v>
      </c>
      <c r="D66" s="5">
        <f t="shared" si="6"/>
        <v>3257.127</v>
      </c>
      <c r="E66" s="7">
        <f t="shared" si="7"/>
        <v>3.2571270000000001</v>
      </c>
      <c r="F66">
        <v>10</v>
      </c>
      <c r="G66">
        <v>2.024</v>
      </c>
      <c r="H66">
        <v>1769.8119999999999</v>
      </c>
      <c r="I66" s="3">
        <f t="shared" si="8"/>
        <v>1687.0119999999999</v>
      </c>
      <c r="J66" s="4">
        <f t="shared" si="9"/>
        <v>1.687012</v>
      </c>
    </row>
    <row r="67" spans="1:10" x14ac:dyDescent="0.3">
      <c r="A67">
        <v>12</v>
      </c>
      <c r="B67">
        <v>1.4550000000000001</v>
      </c>
      <c r="C67">
        <v>3012.826</v>
      </c>
      <c r="D67" s="5">
        <f t="shared" si="6"/>
        <v>2907.2260000000001</v>
      </c>
      <c r="E67" s="7">
        <f t="shared" si="7"/>
        <v>2.9072260000000001</v>
      </c>
      <c r="F67">
        <v>11</v>
      </c>
      <c r="G67">
        <v>3.1419999999999999</v>
      </c>
      <c r="H67">
        <v>917.27499999999998</v>
      </c>
      <c r="I67" s="3">
        <f t="shared" si="8"/>
        <v>834.47500000000002</v>
      </c>
      <c r="J67" s="4">
        <f t="shared" si="9"/>
        <v>0.83447500000000008</v>
      </c>
    </row>
    <row r="68" spans="1:10" x14ac:dyDescent="0.3">
      <c r="A68">
        <v>13</v>
      </c>
      <c r="B68">
        <v>3.2050000000000001</v>
      </c>
      <c r="C68">
        <v>1767.5719999999999</v>
      </c>
      <c r="D68" s="5">
        <f t="shared" si="6"/>
        <v>1661.972</v>
      </c>
      <c r="E68" s="7">
        <f t="shared" si="7"/>
        <v>1.661972</v>
      </c>
      <c r="F68">
        <v>12</v>
      </c>
      <c r="G68">
        <v>3.395</v>
      </c>
      <c r="H68">
        <v>867.22400000000005</v>
      </c>
      <c r="I68" s="3">
        <f t="shared" si="8"/>
        <v>784.42400000000009</v>
      </c>
      <c r="J68" s="4">
        <f t="shared" si="9"/>
        <v>0.78442400000000012</v>
      </c>
    </row>
    <row r="69" spans="1:10" x14ac:dyDescent="0.3">
      <c r="A69">
        <v>14</v>
      </c>
      <c r="B69">
        <v>2.952</v>
      </c>
      <c r="C69">
        <v>1250.229</v>
      </c>
      <c r="D69" s="5">
        <f t="shared" si="6"/>
        <v>1144.6290000000001</v>
      </c>
      <c r="E69" s="7">
        <f t="shared" si="7"/>
        <v>1.1446290000000001</v>
      </c>
      <c r="F69">
        <v>13</v>
      </c>
      <c r="G69">
        <v>2.6779999999999999</v>
      </c>
      <c r="H69">
        <v>1580.433</v>
      </c>
      <c r="I69" s="3">
        <f t="shared" si="8"/>
        <v>1497.633</v>
      </c>
      <c r="J69" s="4">
        <f t="shared" si="9"/>
        <v>1.497633</v>
      </c>
    </row>
    <row r="70" spans="1:10" x14ac:dyDescent="0.3">
      <c r="A70">
        <v>15</v>
      </c>
      <c r="B70">
        <v>2.952</v>
      </c>
      <c r="C70">
        <v>1362.193</v>
      </c>
      <c r="D70" s="5">
        <f t="shared" si="6"/>
        <v>1256.5930000000001</v>
      </c>
      <c r="E70" s="7">
        <f t="shared" si="7"/>
        <v>1.2565930000000001</v>
      </c>
      <c r="F70">
        <v>14</v>
      </c>
      <c r="G70">
        <v>1.708</v>
      </c>
      <c r="H70">
        <v>1804.605</v>
      </c>
      <c r="I70" s="3">
        <f t="shared" si="8"/>
        <v>1721.8050000000001</v>
      </c>
      <c r="J70" s="4">
        <f t="shared" si="9"/>
        <v>1.721805</v>
      </c>
    </row>
    <row r="71" spans="1:10" x14ac:dyDescent="0.3">
      <c r="A71">
        <v>16</v>
      </c>
      <c r="B71">
        <v>2.2349999999999999</v>
      </c>
      <c r="C71">
        <v>2793.1889999999999</v>
      </c>
      <c r="D71" s="5">
        <f t="shared" si="6"/>
        <v>2687.5889999999999</v>
      </c>
      <c r="E71" s="7">
        <f t="shared" si="7"/>
        <v>2.687589</v>
      </c>
      <c r="F71">
        <v>15</v>
      </c>
      <c r="G71">
        <v>2.0870000000000002</v>
      </c>
      <c r="H71">
        <v>159.596</v>
      </c>
      <c r="I71" s="3">
        <f t="shared" si="8"/>
        <v>76.796000000000006</v>
      </c>
      <c r="J71" s="4">
        <f t="shared" si="9"/>
        <v>7.6796000000000003E-2</v>
      </c>
    </row>
    <row r="72" spans="1:10" x14ac:dyDescent="0.3">
      <c r="A72">
        <v>17</v>
      </c>
      <c r="B72">
        <v>2.129</v>
      </c>
      <c r="C72">
        <v>1264.01</v>
      </c>
      <c r="D72" s="5">
        <f t="shared" si="6"/>
        <v>1158.4100000000001</v>
      </c>
      <c r="E72" s="7">
        <f t="shared" si="7"/>
        <v>1.1584100000000002</v>
      </c>
      <c r="F72">
        <v>16</v>
      </c>
      <c r="G72">
        <v>2.2770000000000001</v>
      </c>
      <c r="H72">
        <v>2507.13</v>
      </c>
      <c r="I72" s="3">
        <f t="shared" si="8"/>
        <v>2424.33</v>
      </c>
      <c r="J72" s="4">
        <f t="shared" si="9"/>
        <v>2.4243299999999999</v>
      </c>
    </row>
    <row r="73" spans="1:10" x14ac:dyDescent="0.3">
      <c r="A73">
        <v>18</v>
      </c>
      <c r="B73">
        <v>2.129</v>
      </c>
      <c r="C73">
        <v>361.86099999999999</v>
      </c>
      <c r="D73" s="5">
        <f t="shared" si="6"/>
        <v>256.26099999999997</v>
      </c>
      <c r="E73" s="7">
        <f t="shared" si="7"/>
        <v>0.25626099999999996</v>
      </c>
      <c r="F73">
        <v>17</v>
      </c>
      <c r="G73">
        <v>3.1419999999999999</v>
      </c>
      <c r="H73">
        <v>864.96</v>
      </c>
      <c r="I73" s="3">
        <f t="shared" si="8"/>
        <v>782.16000000000008</v>
      </c>
      <c r="J73" s="4">
        <f t="shared" si="9"/>
        <v>0.78216000000000008</v>
      </c>
    </row>
    <row r="74" spans="1:10" x14ac:dyDescent="0.3">
      <c r="A74">
        <v>19</v>
      </c>
      <c r="B74">
        <v>2.2770000000000001</v>
      </c>
      <c r="C74">
        <v>1960.472</v>
      </c>
      <c r="D74" s="5">
        <f t="shared" si="6"/>
        <v>1854.8720000000001</v>
      </c>
      <c r="E74" s="7">
        <f t="shared" si="7"/>
        <v>1.8548720000000001</v>
      </c>
      <c r="F74">
        <v>18</v>
      </c>
      <c r="G74">
        <v>3.226</v>
      </c>
      <c r="H74">
        <v>1089.8689999999999</v>
      </c>
      <c r="I74" s="3">
        <f t="shared" si="8"/>
        <v>1007.069</v>
      </c>
      <c r="J74" s="4">
        <f t="shared" si="9"/>
        <v>1.007069</v>
      </c>
    </row>
    <row r="75" spans="1:10" x14ac:dyDescent="0.3">
      <c r="A75">
        <v>20</v>
      </c>
      <c r="B75">
        <v>1.982</v>
      </c>
      <c r="C75">
        <v>2045.511</v>
      </c>
      <c r="D75" s="5">
        <f t="shared" si="6"/>
        <v>1939.9110000000001</v>
      </c>
      <c r="E75" s="7">
        <f t="shared" si="7"/>
        <v>1.9399110000000002</v>
      </c>
      <c r="F75">
        <v>19</v>
      </c>
      <c r="G75">
        <v>2.0449999999999999</v>
      </c>
      <c r="H75">
        <v>1306.6600000000001</v>
      </c>
      <c r="I75" s="3">
        <f t="shared" si="8"/>
        <v>1223.8600000000001</v>
      </c>
      <c r="J75" s="4">
        <f t="shared" si="9"/>
        <v>1.2238600000000002</v>
      </c>
    </row>
    <row r="76" spans="1:10" x14ac:dyDescent="0.3">
      <c r="A76">
        <v>21</v>
      </c>
      <c r="B76">
        <v>2.91</v>
      </c>
      <c r="C76">
        <v>1546.203</v>
      </c>
      <c r="D76" s="5">
        <f t="shared" si="6"/>
        <v>1440.6030000000001</v>
      </c>
      <c r="E76" s="7">
        <f t="shared" si="7"/>
        <v>1.4406030000000001</v>
      </c>
      <c r="F76">
        <v>20</v>
      </c>
      <c r="G76">
        <v>1.7709999999999999</v>
      </c>
      <c r="H76">
        <v>1623</v>
      </c>
      <c r="I76" s="3">
        <f t="shared" si="8"/>
        <v>1540.2</v>
      </c>
      <c r="J76" s="4">
        <f t="shared" si="9"/>
        <v>1.5402</v>
      </c>
    </row>
    <row r="77" spans="1:10" x14ac:dyDescent="0.3">
      <c r="A77">
        <v>22</v>
      </c>
      <c r="B77">
        <v>3.5630000000000002</v>
      </c>
      <c r="C77">
        <v>2610.3139999999999</v>
      </c>
      <c r="D77" s="5">
        <f t="shared" si="6"/>
        <v>2504.7139999999999</v>
      </c>
      <c r="E77" s="7">
        <f t="shared" si="7"/>
        <v>2.5047139999999999</v>
      </c>
      <c r="F77">
        <v>21</v>
      </c>
      <c r="G77">
        <v>2.1720000000000002</v>
      </c>
      <c r="H77">
        <v>2379.7280000000001</v>
      </c>
      <c r="I77" s="3">
        <f t="shared" si="8"/>
        <v>2296.9279999999999</v>
      </c>
      <c r="J77" s="4">
        <f t="shared" si="9"/>
        <v>2.2969279999999999</v>
      </c>
    </row>
    <row r="78" spans="1:10" x14ac:dyDescent="0.3">
      <c r="A78">
        <v>23</v>
      </c>
      <c r="B78">
        <v>2.91</v>
      </c>
      <c r="C78">
        <v>3207.797</v>
      </c>
      <c r="D78" s="5">
        <f t="shared" si="6"/>
        <v>3102.1970000000001</v>
      </c>
      <c r="E78" s="7">
        <f t="shared" si="7"/>
        <v>3.1021970000000003</v>
      </c>
      <c r="F78">
        <v>22</v>
      </c>
      <c r="G78">
        <v>2.8460000000000001</v>
      </c>
      <c r="H78">
        <v>1953.2670000000001</v>
      </c>
      <c r="I78" s="3">
        <f t="shared" si="8"/>
        <v>1870.4670000000001</v>
      </c>
      <c r="J78" s="4">
        <f t="shared" si="9"/>
        <v>1.8704670000000001</v>
      </c>
    </row>
    <row r="79" spans="1:10" x14ac:dyDescent="0.3">
      <c r="A79">
        <v>24</v>
      </c>
      <c r="B79">
        <v>3.0150000000000001</v>
      </c>
      <c r="C79">
        <v>3058.636</v>
      </c>
      <c r="D79" s="5">
        <f t="shared" si="6"/>
        <v>2953.0360000000001</v>
      </c>
      <c r="E79" s="7">
        <f t="shared" si="7"/>
        <v>2.953036</v>
      </c>
      <c r="F79">
        <v>23</v>
      </c>
      <c r="G79">
        <v>1.7290000000000001</v>
      </c>
      <c r="H79">
        <v>2460.8780000000002</v>
      </c>
      <c r="I79" s="3">
        <f t="shared" si="8"/>
        <v>2378.078</v>
      </c>
      <c r="J79" s="4">
        <f t="shared" si="9"/>
        <v>2.3780779999999999</v>
      </c>
    </row>
    <row r="80" spans="1:10" x14ac:dyDescent="0.3">
      <c r="A80">
        <v>25</v>
      </c>
      <c r="B80">
        <v>4.8490000000000002</v>
      </c>
      <c r="C80">
        <v>1115.5429999999999</v>
      </c>
      <c r="D80" s="5">
        <f t="shared" si="6"/>
        <v>1009.9429999999999</v>
      </c>
      <c r="E80" s="7">
        <f t="shared" si="7"/>
        <v>1.0099429999999998</v>
      </c>
      <c r="F80">
        <v>24</v>
      </c>
      <c r="G80">
        <v>2.657</v>
      </c>
      <c r="H80">
        <v>891</v>
      </c>
      <c r="I80" s="3">
        <f t="shared" si="8"/>
        <v>808.2</v>
      </c>
      <c r="J80" s="4">
        <f t="shared" si="9"/>
        <v>0.80820000000000003</v>
      </c>
    </row>
    <row r="81" spans="1:10" x14ac:dyDescent="0.3">
      <c r="A81">
        <v>26</v>
      </c>
      <c r="B81">
        <v>2.4039999999999999</v>
      </c>
      <c r="C81">
        <v>1311.509</v>
      </c>
      <c r="D81" s="5">
        <f t="shared" si="6"/>
        <v>1205.9090000000001</v>
      </c>
      <c r="E81" s="7">
        <f t="shared" si="7"/>
        <v>1.2059090000000001</v>
      </c>
      <c r="F81">
        <v>25</v>
      </c>
      <c r="G81">
        <v>1.8340000000000001</v>
      </c>
      <c r="H81">
        <v>484.483</v>
      </c>
      <c r="I81" s="3">
        <f t="shared" si="8"/>
        <v>401.68299999999999</v>
      </c>
      <c r="J81" s="4">
        <f t="shared" si="9"/>
        <v>0.40168300000000001</v>
      </c>
    </row>
    <row r="82" spans="1:10" x14ac:dyDescent="0.3">
      <c r="A82">
        <v>27</v>
      </c>
      <c r="B82">
        <v>2.2770000000000001</v>
      </c>
      <c r="C82">
        <v>2894.741</v>
      </c>
      <c r="D82" s="5">
        <f t="shared" si="6"/>
        <v>2789.1410000000001</v>
      </c>
      <c r="E82" s="7">
        <f t="shared" si="7"/>
        <v>2.7891409999999999</v>
      </c>
      <c r="F82">
        <v>26</v>
      </c>
      <c r="G82">
        <v>2.0870000000000002</v>
      </c>
      <c r="H82">
        <v>319.43400000000003</v>
      </c>
      <c r="I82" s="3">
        <f t="shared" si="8"/>
        <v>236.63400000000001</v>
      </c>
      <c r="J82" s="4">
        <f t="shared" si="9"/>
        <v>0.23663400000000001</v>
      </c>
    </row>
    <row r="83" spans="1:10" x14ac:dyDescent="0.3">
      <c r="A83">
        <v>28</v>
      </c>
      <c r="B83">
        <v>2.319</v>
      </c>
      <c r="C83">
        <v>3074.645</v>
      </c>
      <c r="D83" s="5">
        <f t="shared" si="6"/>
        <v>2969.0450000000001</v>
      </c>
      <c r="E83" s="7">
        <f t="shared" si="7"/>
        <v>2.9690449999999999</v>
      </c>
      <c r="F83">
        <v>27</v>
      </c>
      <c r="G83">
        <v>2.1509999999999998</v>
      </c>
      <c r="H83">
        <v>911.67600000000004</v>
      </c>
      <c r="I83" s="3">
        <f t="shared" si="8"/>
        <v>828.87600000000009</v>
      </c>
      <c r="J83" s="4">
        <f t="shared" si="9"/>
        <v>0.82887600000000006</v>
      </c>
    </row>
    <row r="84" spans="1:10" x14ac:dyDescent="0.3">
      <c r="A84">
        <v>29</v>
      </c>
      <c r="B84">
        <v>2.129</v>
      </c>
      <c r="C84">
        <v>1991.931</v>
      </c>
      <c r="D84" s="5">
        <f t="shared" si="6"/>
        <v>1886.3310000000001</v>
      </c>
      <c r="E84" s="7">
        <f t="shared" si="7"/>
        <v>1.8863310000000002</v>
      </c>
      <c r="F84">
        <v>28</v>
      </c>
      <c r="G84">
        <v>2.34</v>
      </c>
      <c r="H84">
        <v>603.20699999999999</v>
      </c>
      <c r="I84" s="3">
        <f t="shared" si="8"/>
        <v>520.40700000000004</v>
      </c>
      <c r="J84" s="4">
        <f t="shared" si="9"/>
        <v>0.52040700000000006</v>
      </c>
    </row>
    <row r="85" spans="1:10" x14ac:dyDescent="0.3">
      <c r="A85">
        <v>30</v>
      </c>
      <c r="B85">
        <v>2.3820000000000001</v>
      </c>
      <c r="C85">
        <v>585.09699999999998</v>
      </c>
      <c r="D85" s="5">
        <f t="shared" si="6"/>
        <v>479.49699999999996</v>
      </c>
      <c r="E85" s="7">
        <f t="shared" si="7"/>
        <v>0.47949699999999995</v>
      </c>
      <c r="F85">
        <v>29</v>
      </c>
      <c r="G85">
        <v>1.581</v>
      </c>
      <c r="H85">
        <v>761.01300000000003</v>
      </c>
      <c r="I85" s="3">
        <f t="shared" si="8"/>
        <v>678.21300000000008</v>
      </c>
      <c r="J85" s="4">
        <f t="shared" si="9"/>
        <v>0.67821300000000007</v>
      </c>
    </row>
    <row r="86" spans="1:10" x14ac:dyDescent="0.3">
      <c r="A86">
        <v>31</v>
      </c>
      <c r="B86">
        <v>2.8460000000000001</v>
      </c>
      <c r="C86">
        <v>1591.444</v>
      </c>
      <c r="D86" s="5">
        <f t="shared" si="6"/>
        <v>1485.8440000000001</v>
      </c>
      <c r="E86" s="7">
        <f t="shared" si="7"/>
        <v>1.4858439999999999</v>
      </c>
      <c r="F86">
        <v>30</v>
      </c>
      <c r="G86">
        <v>1.6020000000000001</v>
      </c>
      <c r="H86">
        <v>474.81599999999997</v>
      </c>
      <c r="I86" s="3">
        <f t="shared" si="8"/>
        <v>392.01599999999996</v>
      </c>
      <c r="J86" s="4">
        <f t="shared" si="9"/>
        <v>0.39201599999999998</v>
      </c>
    </row>
    <row r="87" spans="1:10" x14ac:dyDescent="0.3">
      <c r="A87">
        <v>32</v>
      </c>
      <c r="B87">
        <v>2.319</v>
      </c>
      <c r="C87">
        <v>1459.5</v>
      </c>
      <c r="D87" s="5">
        <f t="shared" si="6"/>
        <v>1353.9</v>
      </c>
      <c r="E87" s="7">
        <f t="shared" si="7"/>
        <v>1.3539000000000001</v>
      </c>
      <c r="F87">
        <v>31</v>
      </c>
      <c r="G87">
        <v>3.3730000000000002</v>
      </c>
      <c r="H87">
        <v>1455.2629999999999</v>
      </c>
      <c r="I87" s="3">
        <f t="shared" si="8"/>
        <v>1372.463</v>
      </c>
      <c r="J87" s="4">
        <f t="shared" si="9"/>
        <v>1.372463</v>
      </c>
    </row>
    <row r="88" spans="1:10" x14ac:dyDescent="0.3">
      <c r="A88">
        <v>33</v>
      </c>
      <c r="B88">
        <v>1.645</v>
      </c>
      <c r="C88">
        <v>630.28200000000004</v>
      </c>
      <c r="D88" s="5">
        <f t="shared" si="6"/>
        <v>524.68200000000002</v>
      </c>
      <c r="E88" s="7">
        <f t="shared" si="7"/>
        <v>0.52468199999999998</v>
      </c>
      <c r="F88">
        <v>32</v>
      </c>
      <c r="G88">
        <v>2.4670000000000001</v>
      </c>
      <c r="H88">
        <v>1501.7439999999999</v>
      </c>
      <c r="I88" s="3">
        <f t="shared" si="8"/>
        <v>1418.944</v>
      </c>
      <c r="J88" s="4">
        <f t="shared" si="9"/>
        <v>1.418944</v>
      </c>
    </row>
    <row r="89" spans="1:10" x14ac:dyDescent="0.3">
      <c r="A89">
        <v>34</v>
      </c>
      <c r="B89">
        <v>2.0870000000000002</v>
      </c>
      <c r="C89">
        <v>1819.838</v>
      </c>
      <c r="D89" s="5">
        <f t="shared" ref="D89:D120" si="10">C89-105.6</f>
        <v>1714.2380000000001</v>
      </c>
      <c r="E89" s="7">
        <f t="shared" si="7"/>
        <v>1.7142380000000002</v>
      </c>
      <c r="F89">
        <v>33</v>
      </c>
      <c r="G89">
        <v>3.4159999999999999</v>
      </c>
      <c r="H89">
        <v>696.50599999999997</v>
      </c>
      <c r="I89" s="3">
        <f t="shared" si="8"/>
        <v>613.70600000000002</v>
      </c>
      <c r="J89" s="4">
        <f t="shared" si="9"/>
        <v>0.61370599999999997</v>
      </c>
    </row>
    <row r="90" spans="1:10" x14ac:dyDescent="0.3">
      <c r="A90">
        <v>35</v>
      </c>
      <c r="B90">
        <v>1.56</v>
      </c>
      <c r="C90">
        <v>1464.3779999999999</v>
      </c>
      <c r="D90" s="5">
        <f t="shared" si="10"/>
        <v>1358.778</v>
      </c>
      <c r="E90" s="7">
        <f t="shared" si="7"/>
        <v>1.358778</v>
      </c>
      <c r="F90">
        <v>34</v>
      </c>
      <c r="G90">
        <v>1.919</v>
      </c>
      <c r="H90">
        <v>1968.703</v>
      </c>
      <c r="I90" s="3">
        <f t="shared" ref="I90:I121" si="11">H90-82.8</f>
        <v>1885.903</v>
      </c>
      <c r="J90" s="4">
        <f t="shared" si="9"/>
        <v>1.8859030000000001</v>
      </c>
    </row>
    <row r="91" spans="1:10" x14ac:dyDescent="0.3">
      <c r="A91">
        <v>36</v>
      </c>
      <c r="B91">
        <v>2.2559999999999998</v>
      </c>
      <c r="C91">
        <v>1562.8789999999999</v>
      </c>
      <c r="D91" s="5">
        <f t="shared" si="10"/>
        <v>1457.279</v>
      </c>
      <c r="E91" s="7">
        <f t="shared" si="7"/>
        <v>1.457279</v>
      </c>
      <c r="F91">
        <v>35</v>
      </c>
      <c r="G91">
        <v>3.4790000000000001</v>
      </c>
      <c r="H91">
        <v>928.55799999999999</v>
      </c>
      <c r="I91" s="3">
        <f t="shared" si="11"/>
        <v>845.75800000000004</v>
      </c>
      <c r="J91" s="4">
        <f t="shared" si="9"/>
        <v>0.84575800000000001</v>
      </c>
    </row>
    <row r="92" spans="1:10" x14ac:dyDescent="0.3">
      <c r="A92">
        <v>37</v>
      </c>
      <c r="B92">
        <v>3.12</v>
      </c>
      <c r="C92">
        <v>1608.3720000000001</v>
      </c>
      <c r="D92" s="5">
        <f t="shared" si="10"/>
        <v>1502.7720000000002</v>
      </c>
      <c r="E92" s="7">
        <f t="shared" si="7"/>
        <v>1.5027720000000002</v>
      </c>
      <c r="F92">
        <v>36</v>
      </c>
      <c r="G92">
        <v>3.2469999999999999</v>
      </c>
      <c r="H92">
        <v>403.79199999999997</v>
      </c>
      <c r="I92" s="3">
        <f t="shared" si="11"/>
        <v>320.99199999999996</v>
      </c>
      <c r="J92" s="4">
        <f t="shared" si="9"/>
        <v>0.32099199999999994</v>
      </c>
    </row>
    <row r="93" spans="1:10" x14ac:dyDescent="0.3">
      <c r="A93">
        <v>38</v>
      </c>
      <c r="B93">
        <v>3.0569999999999999</v>
      </c>
      <c r="C93">
        <v>2699.9859999999999</v>
      </c>
      <c r="D93" s="5">
        <f t="shared" si="10"/>
        <v>2594.386</v>
      </c>
      <c r="E93" s="7">
        <f t="shared" si="7"/>
        <v>2.5943860000000001</v>
      </c>
      <c r="F93">
        <v>37</v>
      </c>
      <c r="G93">
        <v>3.395</v>
      </c>
      <c r="H93">
        <v>1573.509</v>
      </c>
      <c r="I93" s="3">
        <f t="shared" si="11"/>
        <v>1490.7090000000001</v>
      </c>
      <c r="J93" s="4">
        <f t="shared" si="9"/>
        <v>1.4907090000000001</v>
      </c>
    </row>
    <row r="94" spans="1:10" x14ac:dyDescent="0.3">
      <c r="A94">
        <v>39</v>
      </c>
      <c r="B94">
        <v>2.867</v>
      </c>
      <c r="C94">
        <v>2611.9560000000001</v>
      </c>
      <c r="D94" s="5">
        <f t="shared" si="10"/>
        <v>2506.3560000000002</v>
      </c>
      <c r="E94" s="7">
        <f t="shared" si="7"/>
        <v>2.5063560000000003</v>
      </c>
      <c r="F94">
        <v>38</v>
      </c>
      <c r="G94">
        <v>2.7829999999999999</v>
      </c>
      <c r="H94">
        <v>622.447</v>
      </c>
      <c r="I94" s="3">
        <f t="shared" si="11"/>
        <v>539.64700000000005</v>
      </c>
      <c r="J94" s="4">
        <f t="shared" si="9"/>
        <v>0.5396470000000001</v>
      </c>
    </row>
    <row r="95" spans="1:10" x14ac:dyDescent="0.3">
      <c r="A95">
        <v>40</v>
      </c>
      <c r="B95">
        <v>2.6139999999999999</v>
      </c>
      <c r="C95">
        <v>1607.9839999999999</v>
      </c>
      <c r="D95" s="5">
        <f t="shared" si="10"/>
        <v>1502.384</v>
      </c>
      <c r="E95" s="7">
        <f t="shared" si="7"/>
        <v>1.5023839999999999</v>
      </c>
      <c r="F95">
        <v>39</v>
      </c>
      <c r="G95">
        <v>3.1419999999999999</v>
      </c>
      <c r="H95">
        <v>858.59100000000001</v>
      </c>
      <c r="I95" s="3">
        <f t="shared" si="11"/>
        <v>775.79100000000005</v>
      </c>
      <c r="J95" s="4">
        <f t="shared" si="9"/>
        <v>0.77579100000000001</v>
      </c>
    </row>
    <row r="96" spans="1:10" x14ac:dyDescent="0.3">
      <c r="A96">
        <v>41</v>
      </c>
      <c r="B96">
        <v>1.4970000000000001</v>
      </c>
      <c r="C96">
        <v>2833.366</v>
      </c>
      <c r="D96" s="5">
        <f t="shared" si="10"/>
        <v>2727.7660000000001</v>
      </c>
      <c r="E96" s="7">
        <f t="shared" si="7"/>
        <v>2.7277659999999999</v>
      </c>
      <c r="F96">
        <v>40</v>
      </c>
      <c r="G96">
        <v>2.5089999999999999</v>
      </c>
      <c r="H96">
        <v>798.65499999999997</v>
      </c>
      <c r="I96" s="3">
        <f t="shared" si="11"/>
        <v>715.85500000000002</v>
      </c>
      <c r="J96" s="4">
        <f t="shared" si="9"/>
        <v>0.71585500000000002</v>
      </c>
    </row>
    <row r="97" spans="1:10" x14ac:dyDescent="0.3">
      <c r="A97">
        <v>42</v>
      </c>
      <c r="B97">
        <v>2.6139999999999999</v>
      </c>
      <c r="C97">
        <v>1621.54</v>
      </c>
      <c r="D97" s="5">
        <f t="shared" si="10"/>
        <v>1515.94</v>
      </c>
      <c r="E97" s="7">
        <f t="shared" si="7"/>
        <v>1.5159400000000001</v>
      </c>
      <c r="F97">
        <v>41</v>
      </c>
      <c r="G97">
        <v>2.0449999999999999</v>
      </c>
      <c r="H97">
        <v>1836.155</v>
      </c>
      <c r="I97" s="3">
        <f t="shared" si="11"/>
        <v>1753.355</v>
      </c>
      <c r="J97" s="4">
        <f t="shared" si="9"/>
        <v>1.753355</v>
      </c>
    </row>
    <row r="98" spans="1:10" x14ac:dyDescent="0.3">
      <c r="A98">
        <v>43</v>
      </c>
      <c r="B98">
        <v>1.919</v>
      </c>
      <c r="C98">
        <v>1940.011</v>
      </c>
      <c r="D98" s="5">
        <f t="shared" si="10"/>
        <v>1834.4110000000001</v>
      </c>
      <c r="E98" s="7">
        <f t="shared" si="7"/>
        <v>1.834411</v>
      </c>
      <c r="F98">
        <v>42</v>
      </c>
      <c r="G98">
        <v>2.319</v>
      </c>
      <c r="H98">
        <v>227.245</v>
      </c>
      <c r="I98" s="3">
        <f t="shared" si="11"/>
        <v>144.44499999999999</v>
      </c>
      <c r="J98" s="4">
        <f t="shared" si="9"/>
        <v>0.14444499999999999</v>
      </c>
    </row>
    <row r="99" spans="1:10" x14ac:dyDescent="0.3">
      <c r="A99">
        <v>44</v>
      </c>
      <c r="B99">
        <v>2.34</v>
      </c>
      <c r="C99">
        <v>2837.4140000000002</v>
      </c>
      <c r="D99" s="5">
        <f t="shared" si="10"/>
        <v>2731.8140000000003</v>
      </c>
      <c r="E99" s="7">
        <f t="shared" si="7"/>
        <v>2.7318140000000004</v>
      </c>
      <c r="F99">
        <v>43</v>
      </c>
      <c r="G99">
        <v>2.7410000000000001</v>
      </c>
      <c r="H99">
        <v>1109.723</v>
      </c>
      <c r="I99" s="3">
        <f t="shared" si="11"/>
        <v>1026.923</v>
      </c>
      <c r="J99" s="4">
        <f t="shared" si="9"/>
        <v>1.026923</v>
      </c>
    </row>
    <row r="100" spans="1:10" x14ac:dyDescent="0.3">
      <c r="A100">
        <v>45</v>
      </c>
      <c r="B100">
        <v>2.2770000000000001</v>
      </c>
      <c r="C100">
        <v>2134.5189999999998</v>
      </c>
      <c r="D100" s="5">
        <f t="shared" si="10"/>
        <v>2028.9189999999999</v>
      </c>
      <c r="E100" s="7">
        <f t="shared" si="7"/>
        <v>2.0289189999999997</v>
      </c>
      <c r="F100">
        <v>44</v>
      </c>
      <c r="G100">
        <v>2.8039999999999998</v>
      </c>
      <c r="H100">
        <v>1547.865</v>
      </c>
      <c r="I100" s="3">
        <f t="shared" si="11"/>
        <v>1465.0650000000001</v>
      </c>
      <c r="J100" s="4">
        <f t="shared" si="9"/>
        <v>1.4650650000000001</v>
      </c>
    </row>
    <row r="101" spans="1:10" x14ac:dyDescent="0.3">
      <c r="A101">
        <v>46</v>
      </c>
      <c r="B101">
        <v>4.617</v>
      </c>
      <c r="C101">
        <v>795.78499999999997</v>
      </c>
      <c r="D101" s="5">
        <f t="shared" si="10"/>
        <v>690.18499999999995</v>
      </c>
      <c r="E101" s="7">
        <f t="shared" si="7"/>
        <v>0.69018499999999994</v>
      </c>
      <c r="F101">
        <v>45</v>
      </c>
      <c r="G101">
        <v>3.964</v>
      </c>
      <c r="H101">
        <v>1741.5050000000001</v>
      </c>
      <c r="I101" s="3">
        <f t="shared" si="11"/>
        <v>1658.7050000000002</v>
      </c>
      <c r="J101" s="4">
        <f t="shared" si="9"/>
        <v>1.6587050000000001</v>
      </c>
    </row>
    <row r="102" spans="1:10" x14ac:dyDescent="0.3">
      <c r="A102">
        <v>47</v>
      </c>
      <c r="B102">
        <v>3.4580000000000002</v>
      </c>
      <c r="C102">
        <v>1963.396</v>
      </c>
      <c r="D102" s="5">
        <f t="shared" si="10"/>
        <v>1857.796</v>
      </c>
      <c r="E102" s="7">
        <f t="shared" si="7"/>
        <v>1.857796</v>
      </c>
      <c r="F102">
        <v>46</v>
      </c>
      <c r="G102">
        <v>3.226</v>
      </c>
      <c r="H102">
        <v>1868.386</v>
      </c>
      <c r="I102" s="3">
        <f t="shared" si="11"/>
        <v>1785.586</v>
      </c>
      <c r="J102" s="4">
        <f t="shared" si="9"/>
        <v>1.7855860000000001</v>
      </c>
    </row>
    <row r="103" spans="1:10" x14ac:dyDescent="0.3">
      <c r="A103">
        <v>48</v>
      </c>
      <c r="B103">
        <v>2.4039999999999999</v>
      </c>
      <c r="C103">
        <v>2825.404</v>
      </c>
      <c r="D103" s="5">
        <f t="shared" si="10"/>
        <v>2719.8040000000001</v>
      </c>
      <c r="E103" s="7">
        <f t="shared" si="7"/>
        <v>2.7198039999999999</v>
      </c>
      <c r="F103">
        <v>47</v>
      </c>
      <c r="G103">
        <v>2.5510000000000002</v>
      </c>
      <c r="H103">
        <v>769.93399999999997</v>
      </c>
      <c r="I103" s="3">
        <f t="shared" si="11"/>
        <v>687.13400000000001</v>
      </c>
      <c r="J103" s="4">
        <f t="shared" si="9"/>
        <v>0.68713400000000002</v>
      </c>
    </row>
    <row r="104" spans="1:10" x14ac:dyDescent="0.3">
      <c r="A104">
        <v>49</v>
      </c>
      <c r="B104">
        <v>3.2050000000000001</v>
      </c>
      <c r="C104">
        <v>2784.3679999999999</v>
      </c>
      <c r="D104" s="5">
        <f t="shared" si="10"/>
        <v>2678.768</v>
      </c>
      <c r="E104" s="7">
        <f t="shared" si="7"/>
        <v>2.6787679999999998</v>
      </c>
      <c r="F104">
        <v>48</v>
      </c>
      <c r="G104">
        <v>3.5419999999999998</v>
      </c>
      <c r="H104">
        <v>231.202</v>
      </c>
      <c r="I104" s="3">
        <f t="shared" si="11"/>
        <v>148.40199999999999</v>
      </c>
      <c r="J104" s="4">
        <f t="shared" si="9"/>
        <v>0.14840199999999998</v>
      </c>
    </row>
    <row r="105" spans="1:10" x14ac:dyDescent="0.3">
      <c r="A105">
        <v>50</v>
      </c>
      <c r="B105">
        <v>3.0569999999999999</v>
      </c>
      <c r="C105">
        <v>2152.71</v>
      </c>
      <c r="D105" s="5">
        <f t="shared" si="10"/>
        <v>2047.1100000000001</v>
      </c>
      <c r="E105" s="7">
        <f t="shared" si="7"/>
        <v>2.04711</v>
      </c>
      <c r="F105">
        <v>49</v>
      </c>
      <c r="G105">
        <v>1.7290000000000001</v>
      </c>
      <c r="H105">
        <v>2009.134</v>
      </c>
      <c r="I105" s="3">
        <f t="shared" si="11"/>
        <v>1926.3340000000001</v>
      </c>
      <c r="J105" s="4">
        <f t="shared" si="9"/>
        <v>1.926334</v>
      </c>
    </row>
    <row r="106" spans="1:10" x14ac:dyDescent="0.3">
      <c r="A106">
        <v>51</v>
      </c>
      <c r="B106">
        <v>2.214</v>
      </c>
      <c r="C106">
        <v>2768.4670000000001</v>
      </c>
      <c r="D106" s="5">
        <f t="shared" si="10"/>
        <v>2662.8670000000002</v>
      </c>
      <c r="E106" s="7">
        <f>D106/1000</f>
        <v>2.6628670000000003</v>
      </c>
      <c r="F106">
        <v>50</v>
      </c>
      <c r="G106">
        <v>3.605</v>
      </c>
      <c r="H106">
        <v>855.33299999999997</v>
      </c>
      <c r="I106" s="3">
        <f t="shared" si="11"/>
        <v>772.53300000000002</v>
      </c>
      <c r="J106" s="4">
        <f t="shared" si="9"/>
        <v>0.77253300000000003</v>
      </c>
    </row>
    <row r="107" spans="1:10" x14ac:dyDescent="0.3">
      <c r="D107" s="11"/>
      <c r="E107" s="11"/>
      <c r="F107">
        <v>51</v>
      </c>
      <c r="G107">
        <v>2.5089999999999999</v>
      </c>
      <c r="H107">
        <v>1741.3610000000001</v>
      </c>
      <c r="I107" s="3">
        <f t="shared" si="11"/>
        <v>1658.5610000000001</v>
      </c>
      <c r="J107" s="4">
        <f>I107/1000</f>
        <v>1.6585610000000002</v>
      </c>
    </row>
    <row r="108" spans="1:10" x14ac:dyDescent="0.3">
      <c r="A108" t="s">
        <v>18</v>
      </c>
      <c r="D108" s="11"/>
      <c r="E108" s="11"/>
      <c r="I108" s="11"/>
      <c r="J108" s="11"/>
    </row>
    <row r="109" spans="1:10" x14ac:dyDescent="0.3">
      <c r="A109">
        <v>1</v>
      </c>
      <c r="B109">
        <v>7.843</v>
      </c>
      <c r="C109">
        <v>103.86799999999999</v>
      </c>
      <c r="D109" s="11"/>
      <c r="E109" s="11"/>
      <c r="F109" t="s">
        <v>18</v>
      </c>
      <c r="I109" s="11"/>
      <c r="J109" s="11"/>
    </row>
    <row r="110" spans="1:10" x14ac:dyDescent="0.3">
      <c r="A110">
        <v>2</v>
      </c>
      <c r="B110">
        <v>2.9729999999999999</v>
      </c>
      <c r="C110">
        <v>2384.83</v>
      </c>
      <c r="D110" s="5">
        <f t="shared" ref="D110:D141" si="12">C110-103.8</f>
        <v>2281.0299999999997</v>
      </c>
      <c r="E110" s="7">
        <f t="shared" ref="E110:E158" si="13">D110/1000</f>
        <v>2.2810299999999999</v>
      </c>
      <c r="F110">
        <v>1</v>
      </c>
      <c r="G110">
        <v>24.12</v>
      </c>
      <c r="H110">
        <v>91.858000000000004</v>
      </c>
      <c r="I110" s="11"/>
      <c r="J110" s="11"/>
    </row>
    <row r="111" spans="1:10" x14ac:dyDescent="0.3">
      <c r="A111">
        <v>3</v>
      </c>
      <c r="B111">
        <v>1.5389999999999999</v>
      </c>
      <c r="C111">
        <v>1349.548</v>
      </c>
      <c r="D111" s="5">
        <f t="shared" si="12"/>
        <v>1245.748</v>
      </c>
      <c r="E111" s="7">
        <f t="shared" si="13"/>
        <v>1.2457480000000001</v>
      </c>
      <c r="F111">
        <v>2</v>
      </c>
      <c r="G111">
        <v>2.4039999999999999</v>
      </c>
      <c r="H111">
        <v>1643.43</v>
      </c>
      <c r="I111" s="3">
        <f t="shared" ref="I111:I142" si="14">H111-91.8</f>
        <v>1551.63</v>
      </c>
      <c r="J111" s="4">
        <f t="shared" ref="J111:J159" si="15">I111/1000</f>
        <v>1.5516300000000001</v>
      </c>
    </row>
    <row r="112" spans="1:10" x14ac:dyDescent="0.3">
      <c r="A112">
        <v>4</v>
      </c>
      <c r="B112">
        <v>3.1629999999999998</v>
      </c>
      <c r="C112">
        <v>1263.7070000000001</v>
      </c>
      <c r="D112" s="5">
        <f t="shared" si="12"/>
        <v>1159.9070000000002</v>
      </c>
      <c r="E112" s="7">
        <f t="shared" si="13"/>
        <v>1.1599070000000002</v>
      </c>
      <c r="F112">
        <v>3</v>
      </c>
      <c r="G112">
        <v>1.202</v>
      </c>
      <c r="H112">
        <v>157</v>
      </c>
      <c r="I112" s="3">
        <f t="shared" si="14"/>
        <v>65.2</v>
      </c>
      <c r="J112" s="4">
        <f t="shared" si="15"/>
        <v>6.5200000000000008E-2</v>
      </c>
    </row>
    <row r="113" spans="1:10" x14ac:dyDescent="0.3">
      <c r="A113">
        <v>5</v>
      </c>
      <c r="B113">
        <v>2.867</v>
      </c>
      <c r="C113">
        <v>2858.4409999999998</v>
      </c>
      <c r="D113" s="5">
        <f t="shared" si="12"/>
        <v>2754.6409999999996</v>
      </c>
      <c r="E113" s="7">
        <f t="shared" si="13"/>
        <v>2.7546409999999995</v>
      </c>
      <c r="F113">
        <v>4</v>
      </c>
      <c r="G113">
        <v>2.2770000000000001</v>
      </c>
      <c r="H113">
        <v>1511.3150000000001</v>
      </c>
      <c r="I113" s="3">
        <f t="shared" si="14"/>
        <v>1419.5150000000001</v>
      </c>
      <c r="J113" s="4">
        <f t="shared" si="15"/>
        <v>1.4195150000000001</v>
      </c>
    </row>
    <row r="114" spans="1:10" x14ac:dyDescent="0.3">
      <c r="A114">
        <v>6</v>
      </c>
      <c r="B114">
        <v>2.2770000000000001</v>
      </c>
      <c r="C114">
        <v>1089.778</v>
      </c>
      <c r="D114" s="5">
        <f t="shared" si="12"/>
        <v>985.97800000000007</v>
      </c>
      <c r="E114" s="7">
        <f t="shared" si="13"/>
        <v>0.98597800000000002</v>
      </c>
      <c r="F114">
        <v>5</v>
      </c>
      <c r="G114">
        <v>3.1629999999999998</v>
      </c>
      <c r="H114">
        <v>2395.6729999999998</v>
      </c>
      <c r="I114" s="3">
        <f t="shared" si="14"/>
        <v>2303.8729999999996</v>
      </c>
      <c r="J114" s="4">
        <f t="shared" si="15"/>
        <v>2.3038729999999994</v>
      </c>
    </row>
    <row r="115" spans="1:10" x14ac:dyDescent="0.3">
      <c r="A115">
        <v>7</v>
      </c>
      <c r="B115">
        <v>2.0030000000000001</v>
      </c>
      <c r="C115">
        <v>1010.147</v>
      </c>
      <c r="D115" s="5">
        <f t="shared" si="12"/>
        <v>906.34700000000009</v>
      </c>
      <c r="E115" s="7">
        <f t="shared" si="13"/>
        <v>0.90634700000000012</v>
      </c>
      <c r="F115">
        <v>6</v>
      </c>
      <c r="G115">
        <v>2.3820000000000001</v>
      </c>
      <c r="H115">
        <v>2197.4870000000001</v>
      </c>
      <c r="I115" s="3">
        <f t="shared" si="14"/>
        <v>2105.6869999999999</v>
      </c>
      <c r="J115" s="4">
        <f t="shared" si="15"/>
        <v>2.1056870000000001</v>
      </c>
    </row>
    <row r="116" spans="1:10" x14ac:dyDescent="0.3">
      <c r="A116">
        <v>8</v>
      </c>
      <c r="B116">
        <v>3.669</v>
      </c>
      <c r="C116">
        <v>1148.19</v>
      </c>
      <c r="D116" s="5">
        <f t="shared" si="12"/>
        <v>1044.3900000000001</v>
      </c>
      <c r="E116" s="7">
        <f t="shared" si="13"/>
        <v>1.0443900000000002</v>
      </c>
      <c r="F116">
        <v>7</v>
      </c>
      <c r="G116">
        <v>3.0779999999999998</v>
      </c>
      <c r="H116">
        <v>851.33600000000001</v>
      </c>
      <c r="I116" s="3">
        <f t="shared" si="14"/>
        <v>759.53600000000006</v>
      </c>
      <c r="J116" s="4">
        <f t="shared" si="15"/>
        <v>0.7595360000000001</v>
      </c>
    </row>
    <row r="117" spans="1:10" x14ac:dyDescent="0.3">
      <c r="A117">
        <v>9</v>
      </c>
      <c r="B117">
        <v>3.2050000000000001</v>
      </c>
      <c r="C117">
        <v>2674.4540000000002</v>
      </c>
      <c r="D117" s="5">
        <f t="shared" si="12"/>
        <v>2570.654</v>
      </c>
      <c r="E117" s="7">
        <f t="shared" si="13"/>
        <v>2.5706540000000002</v>
      </c>
      <c r="F117">
        <v>8</v>
      </c>
      <c r="G117">
        <v>3.2050000000000001</v>
      </c>
      <c r="H117">
        <v>1719.4079999999999</v>
      </c>
      <c r="I117" s="3">
        <f t="shared" si="14"/>
        <v>1627.6079999999999</v>
      </c>
      <c r="J117" s="4">
        <f t="shared" si="15"/>
        <v>1.6276079999999999</v>
      </c>
    </row>
    <row r="118" spans="1:10" x14ac:dyDescent="0.3">
      <c r="A118">
        <v>10</v>
      </c>
      <c r="B118">
        <v>2.8250000000000002</v>
      </c>
      <c r="C118">
        <v>1411.06</v>
      </c>
      <c r="D118" s="5">
        <f t="shared" si="12"/>
        <v>1307.26</v>
      </c>
      <c r="E118" s="7">
        <f t="shared" si="13"/>
        <v>1.3072600000000001</v>
      </c>
      <c r="F118">
        <v>9</v>
      </c>
      <c r="G118">
        <v>4.976</v>
      </c>
      <c r="H118">
        <v>703.39</v>
      </c>
      <c r="I118" s="3">
        <f t="shared" si="14"/>
        <v>611.59</v>
      </c>
      <c r="J118" s="4">
        <f t="shared" si="15"/>
        <v>0.61159000000000008</v>
      </c>
    </row>
    <row r="119" spans="1:10" x14ac:dyDescent="0.3">
      <c r="A119">
        <v>11</v>
      </c>
      <c r="B119">
        <v>2.8889999999999998</v>
      </c>
      <c r="C119">
        <v>1262.0070000000001</v>
      </c>
      <c r="D119" s="5">
        <f t="shared" si="12"/>
        <v>1158.2070000000001</v>
      </c>
      <c r="E119" s="7">
        <f t="shared" si="13"/>
        <v>1.1582070000000002</v>
      </c>
      <c r="F119">
        <v>10</v>
      </c>
      <c r="G119">
        <v>3.0990000000000002</v>
      </c>
      <c r="H119">
        <v>1969.769</v>
      </c>
      <c r="I119" s="3">
        <f t="shared" si="14"/>
        <v>1877.9690000000001</v>
      </c>
      <c r="J119" s="4">
        <f t="shared" si="15"/>
        <v>1.877969</v>
      </c>
    </row>
    <row r="120" spans="1:10" x14ac:dyDescent="0.3">
      <c r="A120">
        <v>12</v>
      </c>
      <c r="B120">
        <v>3.331</v>
      </c>
      <c r="C120">
        <v>1363.646</v>
      </c>
      <c r="D120" s="5">
        <f t="shared" si="12"/>
        <v>1259.846</v>
      </c>
      <c r="E120" s="7">
        <f t="shared" si="13"/>
        <v>1.259846</v>
      </c>
      <c r="F120">
        <v>11</v>
      </c>
      <c r="G120">
        <v>2.214</v>
      </c>
      <c r="H120">
        <v>802.25699999999995</v>
      </c>
      <c r="I120" s="3">
        <f t="shared" si="14"/>
        <v>710.45699999999999</v>
      </c>
      <c r="J120" s="4">
        <f t="shared" si="15"/>
        <v>0.71045700000000001</v>
      </c>
    </row>
    <row r="121" spans="1:10" x14ac:dyDescent="0.3">
      <c r="A121">
        <v>13</v>
      </c>
      <c r="B121">
        <v>2.1720000000000002</v>
      </c>
      <c r="C121">
        <v>2237.9609999999998</v>
      </c>
      <c r="D121" s="5">
        <f t="shared" si="12"/>
        <v>2134.1609999999996</v>
      </c>
      <c r="E121" s="7">
        <f t="shared" si="13"/>
        <v>2.1341609999999998</v>
      </c>
      <c r="F121">
        <v>12</v>
      </c>
      <c r="G121">
        <v>2.3820000000000001</v>
      </c>
      <c r="H121">
        <v>1883.5219999999999</v>
      </c>
      <c r="I121" s="3">
        <f t="shared" si="14"/>
        <v>1791.722</v>
      </c>
      <c r="J121" s="4">
        <f t="shared" si="15"/>
        <v>1.791722</v>
      </c>
    </row>
    <row r="122" spans="1:10" x14ac:dyDescent="0.3">
      <c r="A122">
        <v>14</v>
      </c>
      <c r="B122">
        <v>3.0569999999999999</v>
      </c>
      <c r="C122">
        <v>1728.779</v>
      </c>
      <c r="D122" s="5">
        <f t="shared" si="12"/>
        <v>1624.979</v>
      </c>
      <c r="E122" s="7">
        <f t="shared" si="13"/>
        <v>1.624979</v>
      </c>
      <c r="F122">
        <v>13</v>
      </c>
      <c r="G122">
        <v>2.1720000000000002</v>
      </c>
      <c r="H122">
        <v>1984.942</v>
      </c>
      <c r="I122" s="3">
        <f t="shared" si="14"/>
        <v>1893.1420000000001</v>
      </c>
      <c r="J122" s="4">
        <f t="shared" si="15"/>
        <v>1.8931420000000001</v>
      </c>
    </row>
    <row r="123" spans="1:10" x14ac:dyDescent="0.3">
      <c r="A123">
        <v>15</v>
      </c>
      <c r="B123">
        <v>3.4580000000000002</v>
      </c>
      <c r="C123">
        <v>2403.4569999999999</v>
      </c>
      <c r="D123" s="5">
        <f t="shared" si="12"/>
        <v>2299.6569999999997</v>
      </c>
      <c r="E123" s="7">
        <f t="shared" si="13"/>
        <v>2.2996569999999998</v>
      </c>
      <c r="F123">
        <v>14</v>
      </c>
      <c r="G123">
        <v>2.0030000000000001</v>
      </c>
      <c r="H123">
        <v>2167.5790000000002</v>
      </c>
      <c r="I123" s="3">
        <f t="shared" si="14"/>
        <v>2075.779</v>
      </c>
      <c r="J123" s="4">
        <f t="shared" si="15"/>
        <v>2.0757789999999998</v>
      </c>
    </row>
    <row r="124" spans="1:10" x14ac:dyDescent="0.3">
      <c r="A124">
        <v>16</v>
      </c>
      <c r="B124">
        <v>4.66</v>
      </c>
      <c r="C124">
        <v>364.16300000000001</v>
      </c>
      <c r="D124" s="5">
        <f t="shared" si="12"/>
        <v>260.363</v>
      </c>
      <c r="E124" s="7">
        <f t="shared" si="13"/>
        <v>0.26036300000000001</v>
      </c>
      <c r="F124">
        <v>15</v>
      </c>
      <c r="G124">
        <v>2.867</v>
      </c>
      <c r="H124">
        <v>1011.706</v>
      </c>
      <c r="I124" s="3">
        <f t="shared" si="14"/>
        <v>919.90600000000006</v>
      </c>
      <c r="J124" s="4">
        <f t="shared" si="15"/>
        <v>0.91990600000000011</v>
      </c>
    </row>
    <row r="125" spans="1:10" x14ac:dyDescent="0.3">
      <c r="A125">
        <v>17</v>
      </c>
      <c r="B125">
        <v>2.4460000000000002</v>
      </c>
      <c r="C125">
        <v>2992.759</v>
      </c>
      <c r="D125" s="5">
        <f t="shared" si="12"/>
        <v>2888.9589999999998</v>
      </c>
      <c r="E125" s="7">
        <f t="shared" si="13"/>
        <v>2.8889589999999998</v>
      </c>
      <c r="F125">
        <v>16</v>
      </c>
      <c r="G125">
        <v>1.7709999999999999</v>
      </c>
      <c r="H125">
        <v>1013</v>
      </c>
      <c r="I125" s="3">
        <f t="shared" si="14"/>
        <v>921.2</v>
      </c>
      <c r="J125" s="4">
        <f t="shared" si="15"/>
        <v>0.92120000000000002</v>
      </c>
    </row>
    <row r="126" spans="1:10" x14ac:dyDescent="0.3">
      <c r="A126">
        <v>18</v>
      </c>
      <c r="B126">
        <v>3.226</v>
      </c>
      <c r="C126">
        <v>994.34</v>
      </c>
      <c r="D126" s="5">
        <f t="shared" si="12"/>
        <v>890.54000000000008</v>
      </c>
      <c r="E126" s="7">
        <f t="shared" si="13"/>
        <v>0.89054000000000011</v>
      </c>
      <c r="F126">
        <v>17</v>
      </c>
      <c r="G126">
        <v>4.2169999999999996</v>
      </c>
      <c r="H126">
        <v>1719.335</v>
      </c>
      <c r="I126" s="3">
        <f t="shared" si="14"/>
        <v>1627.5350000000001</v>
      </c>
      <c r="J126" s="4">
        <f t="shared" si="15"/>
        <v>1.6275350000000002</v>
      </c>
    </row>
    <row r="127" spans="1:10" x14ac:dyDescent="0.3">
      <c r="A127">
        <v>19</v>
      </c>
      <c r="B127">
        <v>4.0270000000000001</v>
      </c>
      <c r="C127">
        <v>2586.806</v>
      </c>
      <c r="D127" s="5">
        <f t="shared" si="12"/>
        <v>2483.0059999999999</v>
      </c>
      <c r="E127" s="7">
        <f t="shared" si="13"/>
        <v>2.483006</v>
      </c>
      <c r="F127">
        <v>18</v>
      </c>
      <c r="G127">
        <v>4.1539999999999999</v>
      </c>
      <c r="H127">
        <v>737.30499999999995</v>
      </c>
      <c r="I127" s="3">
        <f t="shared" si="14"/>
        <v>645.505</v>
      </c>
      <c r="J127" s="4">
        <f t="shared" si="15"/>
        <v>0.645505</v>
      </c>
    </row>
    <row r="128" spans="1:10" x14ac:dyDescent="0.3">
      <c r="A128">
        <v>20</v>
      </c>
      <c r="B128">
        <v>2.0870000000000002</v>
      </c>
      <c r="C128">
        <v>2890.596</v>
      </c>
      <c r="D128" s="5">
        <f t="shared" si="12"/>
        <v>2786.7959999999998</v>
      </c>
      <c r="E128" s="7">
        <f t="shared" si="13"/>
        <v>2.7867959999999998</v>
      </c>
      <c r="F128">
        <v>19</v>
      </c>
      <c r="G128">
        <v>2.2559999999999998</v>
      </c>
      <c r="H128">
        <v>2125.7660000000001</v>
      </c>
      <c r="I128" s="3">
        <f t="shared" si="14"/>
        <v>2033.9660000000001</v>
      </c>
      <c r="J128" s="4">
        <f t="shared" si="15"/>
        <v>2.0339659999999999</v>
      </c>
    </row>
    <row r="129" spans="1:10" x14ac:dyDescent="0.3">
      <c r="A129">
        <v>21</v>
      </c>
      <c r="B129">
        <v>2.867</v>
      </c>
      <c r="C129">
        <v>1713.1179999999999</v>
      </c>
      <c r="D129" s="5">
        <f t="shared" si="12"/>
        <v>1609.318</v>
      </c>
      <c r="E129" s="7">
        <f t="shared" si="13"/>
        <v>1.609318</v>
      </c>
      <c r="F129">
        <v>20</v>
      </c>
      <c r="G129">
        <v>2.8250000000000002</v>
      </c>
      <c r="H129">
        <v>1172.7239999999999</v>
      </c>
      <c r="I129" s="3">
        <f t="shared" si="14"/>
        <v>1080.924</v>
      </c>
      <c r="J129" s="4">
        <f t="shared" si="15"/>
        <v>1.080924</v>
      </c>
    </row>
    <row r="130" spans="1:10" x14ac:dyDescent="0.3">
      <c r="A130">
        <v>22</v>
      </c>
      <c r="B130">
        <v>2.72</v>
      </c>
      <c r="C130">
        <v>2890.8139999999999</v>
      </c>
      <c r="D130" s="5">
        <f t="shared" si="12"/>
        <v>2787.0139999999997</v>
      </c>
      <c r="E130" s="7">
        <f t="shared" si="13"/>
        <v>2.7870139999999997</v>
      </c>
      <c r="F130">
        <v>21</v>
      </c>
      <c r="G130">
        <v>3.12</v>
      </c>
      <c r="H130">
        <v>1926.385</v>
      </c>
      <c r="I130" s="3">
        <f t="shared" si="14"/>
        <v>1834.585</v>
      </c>
      <c r="J130" s="4">
        <f t="shared" si="15"/>
        <v>1.8345850000000001</v>
      </c>
    </row>
    <row r="131" spans="1:10" x14ac:dyDescent="0.3">
      <c r="A131">
        <v>23</v>
      </c>
      <c r="B131">
        <v>2.6779999999999999</v>
      </c>
      <c r="C131">
        <v>912.81100000000004</v>
      </c>
      <c r="D131" s="5">
        <f t="shared" si="12"/>
        <v>809.01100000000008</v>
      </c>
      <c r="E131" s="7">
        <f t="shared" si="13"/>
        <v>0.80901100000000004</v>
      </c>
      <c r="F131">
        <v>22</v>
      </c>
      <c r="G131">
        <v>1.8759999999999999</v>
      </c>
      <c r="H131">
        <v>2063.64</v>
      </c>
      <c r="I131" s="3">
        <f t="shared" si="14"/>
        <v>1971.84</v>
      </c>
      <c r="J131" s="4">
        <f t="shared" si="15"/>
        <v>1.9718399999999998</v>
      </c>
    </row>
    <row r="132" spans="1:10" x14ac:dyDescent="0.3">
      <c r="A132">
        <v>24</v>
      </c>
      <c r="B132">
        <v>3.2890000000000001</v>
      </c>
      <c r="C132">
        <v>2547.8209999999999</v>
      </c>
      <c r="D132" s="5">
        <f t="shared" si="12"/>
        <v>2444.0209999999997</v>
      </c>
      <c r="E132" s="7">
        <f t="shared" si="13"/>
        <v>2.4440209999999998</v>
      </c>
      <c r="F132">
        <v>23</v>
      </c>
      <c r="G132">
        <v>2.6349999999999998</v>
      </c>
      <c r="H132">
        <v>969.77599999999995</v>
      </c>
      <c r="I132" s="3">
        <f t="shared" si="14"/>
        <v>877.976</v>
      </c>
      <c r="J132" s="4">
        <f t="shared" si="15"/>
        <v>0.87797599999999998</v>
      </c>
    </row>
    <row r="133" spans="1:10" x14ac:dyDescent="0.3">
      <c r="A133">
        <v>25</v>
      </c>
      <c r="B133">
        <v>2.3610000000000002</v>
      </c>
      <c r="C133">
        <v>193.732</v>
      </c>
      <c r="D133" s="5">
        <f t="shared" si="12"/>
        <v>89.932000000000002</v>
      </c>
      <c r="E133" s="7">
        <f t="shared" si="13"/>
        <v>8.9931999999999998E-2</v>
      </c>
      <c r="F133">
        <v>24</v>
      </c>
      <c r="G133">
        <v>2.5089999999999999</v>
      </c>
      <c r="H133">
        <v>1804.739</v>
      </c>
      <c r="I133" s="3">
        <f t="shared" si="14"/>
        <v>1712.9390000000001</v>
      </c>
      <c r="J133" s="4">
        <f t="shared" si="15"/>
        <v>1.712939</v>
      </c>
    </row>
    <row r="134" spans="1:10" x14ac:dyDescent="0.3">
      <c r="A134">
        <v>26</v>
      </c>
      <c r="B134">
        <v>2.0449999999999999</v>
      </c>
      <c r="C134">
        <v>1769.1959999999999</v>
      </c>
      <c r="D134" s="5">
        <f t="shared" si="12"/>
        <v>1665.396</v>
      </c>
      <c r="E134" s="7">
        <f t="shared" si="13"/>
        <v>1.6653959999999999</v>
      </c>
      <c r="F134">
        <v>25</v>
      </c>
      <c r="G134">
        <v>2.1080000000000001</v>
      </c>
      <c r="H134">
        <v>1739.61</v>
      </c>
      <c r="I134" s="3">
        <f t="shared" si="14"/>
        <v>1647.81</v>
      </c>
      <c r="J134" s="4">
        <f t="shared" si="15"/>
        <v>1.64781</v>
      </c>
    </row>
    <row r="135" spans="1:10" x14ac:dyDescent="0.3">
      <c r="A135">
        <v>27</v>
      </c>
      <c r="B135">
        <v>2.8039999999999998</v>
      </c>
      <c r="C135">
        <v>2764.1729999999998</v>
      </c>
      <c r="D135" s="5">
        <f t="shared" si="12"/>
        <v>2660.3729999999996</v>
      </c>
      <c r="E135" s="7">
        <f t="shared" si="13"/>
        <v>2.6603729999999994</v>
      </c>
      <c r="F135">
        <v>26</v>
      </c>
      <c r="G135">
        <v>2.657</v>
      </c>
      <c r="H135">
        <v>1028.9760000000001</v>
      </c>
      <c r="I135" s="3">
        <f t="shared" si="14"/>
        <v>937.17600000000016</v>
      </c>
      <c r="J135" s="4">
        <f t="shared" si="15"/>
        <v>0.93717600000000012</v>
      </c>
    </row>
    <row r="136" spans="1:10" x14ac:dyDescent="0.3">
      <c r="A136">
        <v>28</v>
      </c>
      <c r="B136">
        <v>2.2559999999999998</v>
      </c>
      <c r="C136">
        <v>2904.8879999999999</v>
      </c>
      <c r="D136" s="5">
        <f t="shared" si="12"/>
        <v>2801.0879999999997</v>
      </c>
      <c r="E136" s="7">
        <f t="shared" si="13"/>
        <v>2.8010879999999996</v>
      </c>
      <c r="F136">
        <v>27</v>
      </c>
      <c r="G136">
        <v>2.657</v>
      </c>
      <c r="H136">
        <v>293.81</v>
      </c>
      <c r="I136" s="3">
        <f t="shared" si="14"/>
        <v>202.01</v>
      </c>
      <c r="J136" s="4">
        <f t="shared" si="15"/>
        <v>0.20201</v>
      </c>
    </row>
    <row r="137" spans="1:10" x14ac:dyDescent="0.3">
      <c r="A137">
        <v>29</v>
      </c>
      <c r="B137">
        <v>1.9610000000000001</v>
      </c>
      <c r="C137">
        <v>1236.6020000000001</v>
      </c>
      <c r="D137" s="5">
        <f t="shared" si="12"/>
        <v>1132.8020000000001</v>
      </c>
      <c r="E137" s="7">
        <f t="shared" si="13"/>
        <v>1.1328020000000001</v>
      </c>
      <c r="F137">
        <v>28</v>
      </c>
      <c r="G137">
        <v>3.5209999999999999</v>
      </c>
      <c r="H137">
        <v>1253.096</v>
      </c>
      <c r="I137" s="3">
        <f t="shared" si="14"/>
        <v>1161.296</v>
      </c>
      <c r="J137" s="4">
        <f t="shared" si="15"/>
        <v>1.1612960000000001</v>
      </c>
    </row>
    <row r="138" spans="1:10" x14ac:dyDescent="0.3">
      <c r="A138">
        <v>30</v>
      </c>
      <c r="B138">
        <v>1.7709999999999999</v>
      </c>
      <c r="C138">
        <v>2772</v>
      </c>
      <c r="D138" s="5">
        <f t="shared" si="12"/>
        <v>2668.2</v>
      </c>
      <c r="E138" s="7">
        <f t="shared" si="13"/>
        <v>2.6681999999999997</v>
      </c>
      <c r="F138">
        <v>29</v>
      </c>
      <c r="G138">
        <v>2.298</v>
      </c>
      <c r="H138">
        <v>1208.8440000000001</v>
      </c>
      <c r="I138" s="3">
        <f t="shared" si="14"/>
        <v>1117.0440000000001</v>
      </c>
      <c r="J138" s="4">
        <f t="shared" si="15"/>
        <v>1.1170440000000001</v>
      </c>
    </row>
    <row r="139" spans="1:10" x14ac:dyDescent="0.3">
      <c r="A139">
        <v>31</v>
      </c>
      <c r="B139">
        <v>2.3610000000000002</v>
      </c>
      <c r="C139">
        <v>2523.0709999999999</v>
      </c>
      <c r="D139" s="5">
        <f t="shared" si="12"/>
        <v>2419.2709999999997</v>
      </c>
      <c r="E139" s="7">
        <f t="shared" si="13"/>
        <v>2.4192709999999997</v>
      </c>
      <c r="F139">
        <v>30</v>
      </c>
      <c r="G139">
        <v>2.024</v>
      </c>
      <c r="H139">
        <v>843.69799999999998</v>
      </c>
      <c r="I139" s="3">
        <f t="shared" si="14"/>
        <v>751.89800000000002</v>
      </c>
      <c r="J139" s="4">
        <f t="shared" si="15"/>
        <v>0.75189800000000007</v>
      </c>
    </row>
    <row r="140" spans="1:10" x14ac:dyDescent="0.3">
      <c r="A140">
        <v>32</v>
      </c>
      <c r="B140">
        <v>2.34</v>
      </c>
      <c r="C140">
        <v>1208.432</v>
      </c>
      <c r="D140" s="5">
        <f t="shared" si="12"/>
        <v>1104.6320000000001</v>
      </c>
      <c r="E140" s="7">
        <f t="shared" si="13"/>
        <v>1.1046320000000001</v>
      </c>
      <c r="F140">
        <v>31</v>
      </c>
      <c r="G140">
        <v>3.605</v>
      </c>
      <c r="H140">
        <v>785.78399999999999</v>
      </c>
      <c r="I140" s="3">
        <f t="shared" si="14"/>
        <v>693.98400000000004</v>
      </c>
      <c r="J140" s="4">
        <f t="shared" si="15"/>
        <v>0.69398400000000005</v>
      </c>
    </row>
    <row r="141" spans="1:10" x14ac:dyDescent="0.3">
      <c r="A141">
        <v>33</v>
      </c>
      <c r="B141">
        <v>1.8340000000000001</v>
      </c>
      <c r="C141">
        <v>3104.5169999999998</v>
      </c>
      <c r="D141" s="5">
        <f t="shared" si="12"/>
        <v>3000.7169999999996</v>
      </c>
      <c r="E141" s="7">
        <f t="shared" si="13"/>
        <v>3.0007169999999999</v>
      </c>
      <c r="F141">
        <v>32</v>
      </c>
      <c r="G141">
        <v>3.0150000000000001</v>
      </c>
      <c r="H141">
        <v>1291.126</v>
      </c>
      <c r="I141" s="3">
        <f t="shared" si="14"/>
        <v>1199.326</v>
      </c>
      <c r="J141" s="4">
        <f t="shared" si="15"/>
        <v>1.1993260000000001</v>
      </c>
    </row>
    <row r="142" spans="1:10" x14ac:dyDescent="0.3">
      <c r="A142">
        <v>34</v>
      </c>
      <c r="B142">
        <v>1.919</v>
      </c>
      <c r="C142">
        <v>753.846</v>
      </c>
      <c r="D142" s="5">
        <f t="shared" ref="D142:D173" si="16">C142-103.8</f>
        <v>650.04600000000005</v>
      </c>
      <c r="E142" s="7">
        <f t="shared" si="13"/>
        <v>0.65004600000000001</v>
      </c>
      <c r="F142">
        <v>33</v>
      </c>
      <c r="G142">
        <v>2.1080000000000001</v>
      </c>
      <c r="H142">
        <v>1834.37</v>
      </c>
      <c r="I142" s="3">
        <f t="shared" si="14"/>
        <v>1742.57</v>
      </c>
      <c r="J142" s="4">
        <f t="shared" si="15"/>
        <v>1.74257</v>
      </c>
    </row>
    <row r="143" spans="1:10" x14ac:dyDescent="0.3">
      <c r="A143">
        <v>35</v>
      </c>
      <c r="B143">
        <v>7.1689999999999996</v>
      </c>
      <c r="C143">
        <v>1132.2470000000001</v>
      </c>
      <c r="D143" s="5">
        <f t="shared" si="16"/>
        <v>1028.4470000000001</v>
      </c>
      <c r="E143" s="7">
        <f t="shared" si="13"/>
        <v>1.0284470000000001</v>
      </c>
      <c r="F143">
        <v>34</v>
      </c>
      <c r="G143">
        <v>2.5299999999999998</v>
      </c>
      <c r="H143">
        <v>2033.9079999999999</v>
      </c>
      <c r="I143" s="3">
        <f t="shared" ref="I143:I174" si="17">H143-91.8</f>
        <v>1942.1079999999999</v>
      </c>
      <c r="J143" s="4">
        <f t="shared" si="15"/>
        <v>1.9421079999999999</v>
      </c>
    </row>
    <row r="144" spans="1:10" x14ac:dyDescent="0.3">
      <c r="A144">
        <v>36</v>
      </c>
      <c r="B144">
        <v>3.8370000000000002</v>
      </c>
      <c r="C144">
        <v>2620.2530000000002</v>
      </c>
      <c r="D144" s="5">
        <f t="shared" si="16"/>
        <v>2516.453</v>
      </c>
      <c r="E144" s="7">
        <f t="shared" si="13"/>
        <v>2.5164529999999998</v>
      </c>
      <c r="F144">
        <v>35</v>
      </c>
      <c r="G144">
        <v>1.6870000000000001</v>
      </c>
      <c r="H144">
        <v>375.32499999999999</v>
      </c>
      <c r="I144" s="3">
        <f t="shared" si="17"/>
        <v>283.52499999999998</v>
      </c>
      <c r="J144" s="4">
        <f t="shared" si="15"/>
        <v>0.28352499999999997</v>
      </c>
    </row>
    <row r="145" spans="1:10" x14ac:dyDescent="0.3">
      <c r="A145">
        <v>37</v>
      </c>
      <c r="B145">
        <v>3.0990000000000002</v>
      </c>
      <c r="C145">
        <v>2905.9459999999999</v>
      </c>
      <c r="D145" s="5">
        <f t="shared" si="16"/>
        <v>2802.1459999999997</v>
      </c>
      <c r="E145" s="7">
        <f t="shared" si="13"/>
        <v>2.8021459999999996</v>
      </c>
      <c r="F145">
        <v>36</v>
      </c>
      <c r="G145">
        <v>2.2559999999999998</v>
      </c>
      <c r="H145">
        <v>171.393</v>
      </c>
      <c r="I145" s="3">
        <f t="shared" si="17"/>
        <v>79.593000000000004</v>
      </c>
      <c r="J145" s="4">
        <f t="shared" si="15"/>
        <v>7.9592999999999997E-2</v>
      </c>
    </row>
    <row r="146" spans="1:10" x14ac:dyDescent="0.3">
      <c r="A146">
        <v>38</v>
      </c>
      <c r="B146">
        <v>3.3519999999999999</v>
      </c>
      <c r="C146">
        <v>2832.39</v>
      </c>
      <c r="D146" s="5">
        <f t="shared" si="16"/>
        <v>2728.5899999999997</v>
      </c>
      <c r="E146" s="7">
        <f t="shared" si="13"/>
        <v>2.7285899999999996</v>
      </c>
      <c r="F146">
        <v>37</v>
      </c>
      <c r="G146">
        <v>4.28</v>
      </c>
      <c r="H146">
        <v>1031.4580000000001</v>
      </c>
      <c r="I146" s="3">
        <f t="shared" si="17"/>
        <v>939.65800000000013</v>
      </c>
      <c r="J146" s="4">
        <f t="shared" si="15"/>
        <v>0.9396580000000001</v>
      </c>
    </row>
    <row r="147" spans="1:10" x14ac:dyDescent="0.3">
      <c r="A147">
        <v>39</v>
      </c>
      <c r="B147">
        <v>3.0569999999999999</v>
      </c>
      <c r="C147">
        <v>1215.586</v>
      </c>
      <c r="D147" s="5">
        <f t="shared" si="16"/>
        <v>1111.7860000000001</v>
      </c>
      <c r="E147" s="7">
        <f t="shared" si="13"/>
        <v>1.1117860000000002</v>
      </c>
      <c r="F147">
        <v>38</v>
      </c>
      <c r="G147">
        <v>1.7290000000000001</v>
      </c>
      <c r="H147">
        <v>677.70699999999999</v>
      </c>
      <c r="I147" s="3">
        <f t="shared" si="17"/>
        <v>585.90700000000004</v>
      </c>
      <c r="J147" s="4">
        <f t="shared" si="15"/>
        <v>0.58590700000000007</v>
      </c>
    </row>
    <row r="148" spans="1:10" x14ac:dyDescent="0.3">
      <c r="A148">
        <v>40</v>
      </c>
      <c r="B148">
        <v>1.3280000000000001</v>
      </c>
      <c r="C148">
        <v>1496.778</v>
      </c>
      <c r="D148" s="5">
        <f t="shared" si="16"/>
        <v>1392.9780000000001</v>
      </c>
      <c r="E148" s="7">
        <f t="shared" si="13"/>
        <v>1.392978</v>
      </c>
      <c r="F148">
        <v>39</v>
      </c>
      <c r="G148">
        <v>5.819</v>
      </c>
      <c r="H148">
        <v>654.71</v>
      </c>
      <c r="I148" s="3">
        <f t="shared" si="17"/>
        <v>562.91000000000008</v>
      </c>
      <c r="J148" s="4">
        <f t="shared" si="15"/>
        <v>0.56291000000000013</v>
      </c>
    </row>
    <row r="149" spans="1:10" x14ac:dyDescent="0.3">
      <c r="A149">
        <v>41</v>
      </c>
      <c r="B149">
        <v>2.1509999999999998</v>
      </c>
      <c r="C149">
        <v>1037.402</v>
      </c>
      <c r="D149" s="5">
        <f t="shared" si="16"/>
        <v>933.60200000000009</v>
      </c>
      <c r="E149" s="7">
        <f t="shared" si="13"/>
        <v>0.93360200000000004</v>
      </c>
      <c r="F149">
        <v>40</v>
      </c>
      <c r="G149">
        <v>3.0150000000000001</v>
      </c>
      <c r="H149">
        <v>1344.6849999999999</v>
      </c>
      <c r="I149" s="3">
        <f t="shared" si="17"/>
        <v>1252.885</v>
      </c>
      <c r="J149" s="4">
        <f t="shared" si="15"/>
        <v>1.252885</v>
      </c>
    </row>
    <row r="150" spans="1:10" x14ac:dyDescent="0.3">
      <c r="A150">
        <v>42</v>
      </c>
      <c r="B150">
        <v>2.0659999999999998</v>
      </c>
      <c r="C150">
        <v>2162.7449999999999</v>
      </c>
      <c r="D150" s="5">
        <f t="shared" si="16"/>
        <v>2058.9449999999997</v>
      </c>
      <c r="E150" s="7">
        <f t="shared" si="13"/>
        <v>2.0589449999999996</v>
      </c>
      <c r="F150">
        <v>41</v>
      </c>
      <c r="G150">
        <v>4.3849999999999998</v>
      </c>
      <c r="H150">
        <v>1407.683</v>
      </c>
      <c r="I150" s="3">
        <f t="shared" si="17"/>
        <v>1315.883</v>
      </c>
      <c r="J150" s="4">
        <f t="shared" si="15"/>
        <v>1.3158830000000001</v>
      </c>
    </row>
    <row r="151" spans="1:10" x14ac:dyDescent="0.3">
      <c r="A151">
        <v>43</v>
      </c>
      <c r="B151">
        <v>2.657</v>
      </c>
      <c r="C151">
        <v>1665.357</v>
      </c>
      <c r="D151" s="5">
        <f t="shared" si="16"/>
        <v>1561.557</v>
      </c>
      <c r="E151" s="7">
        <f t="shared" si="13"/>
        <v>1.5615570000000001</v>
      </c>
      <c r="F151">
        <v>42</v>
      </c>
      <c r="G151">
        <v>2.72</v>
      </c>
      <c r="H151">
        <v>380.15499999999997</v>
      </c>
      <c r="I151" s="3">
        <f t="shared" si="17"/>
        <v>288.35499999999996</v>
      </c>
      <c r="J151" s="4">
        <f t="shared" si="15"/>
        <v>0.28835499999999997</v>
      </c>
    </row>
    <row r="152" spans="1:10" x14ac:dyDescent="0.3">
      <c r="A152">
        <v>44</v>
      </c>
      <c r="B152">
        <v>2.5510000000000002</v>
      </c>
      <c r="C152">
        <v>1195.1569999999999</v>
      </c>
      <c r="D152" s="5">
        <f t="shared" si="16"/>
        <v>1091.357</v>
      </c>
      <c r="E152" s="7">
        <f t="shared" si="13"/>
        <v>1.0913569999999999</v>
      </c>
      <c r="F152">
        <v>43</v>
      </c>
      <c r="G152">
        <v>2.1720000000000002</v>
      </c>
      <c r="H152">
        <v>1602.35</v>
      </c>
      <c r="I152" s="3">
        <f t="shared" si="17"/>
        <v>1510.55</v>
      </c>
      <c r="J152" s="4">
        <f t="shared" si="15"/>
        <v>1.5105500000000001</v>
      </c>
    </row>
    <row r="153" spans="1:10" x14ac:dyDescent="0.3">
      <c r="A153">
        <v>45</v>
      </c>
      <c r="B153">
        <v>2.6989999999999998</v>
      </c>
      <c r="C153">
        <v>2945.8589999999999</v>
      </c>
      <c r="D153" s="5">
        <f t="shared" si="16"/>
        <v>2842.0589999999997</v>
      </c>
      <c r="E153" s="7">
        <f t="shared" si="13"/>
        <v>2.8420589999999999</v>
      </c>
      <c r="F153">
        <v>44</v>
      </c>
      <c r="G153">
        <v>2.024</v>
      </c>
      <c r="H153">
        <v>2578.4789999999998</v>
      </c>
      <c r="I153" s="3">
        <f t="shared" si="17"/>
        <v>2486.6789999999996</v>
      </c>
      <c r="J153" s="4">
        <f t="shared" si="15"/>
        <v>2.4866789999999996</v>
      </c>
    </row>
    <row r="154" spans="1:10" x14ac:dyDescent="0.3">
      <c r="A154">
        <v>46</v>
      </c>
      <c r="B154">
        <v>2.7410000000000001</v>
      </c>
      <c r="C154">
        <v>2428.308</v>
      </c>
      <c r="D154" s="5">
        <f t="shared" si="16"/>
        <v>2324.5079999999998</v>
      </c>
      <c r="E154" s="7">
        <f t="shared" si="13"/>
        <v>2.3245079999999998</v>
      </c>
      <c r="F154">
        <v>45</v>
      </c>
      <c r="G154">
        <v>2.2349999999999999</v>
      </c>
      <c r="H154">
        <v>1124.047</v>
      </c>
      <c r="I154" s="3">
        <f t="shared" si="17"/>
        <v>1032.2470000000001</v>
      </c>
      <c r="J154" s="4">
        <f t="shared" si="15"/>
        <v>1.0322470000000001</v>
      </c>
    </row>
    <row r="155" spans="1:10" x14ac:dyDescent="0.3">
      <c r="A155">
        <v>47</v>
      </c>
      <c r="B155">
        <v>4.4909999999999997</v>
      </c>
      <c r="C155">
        <v>2530.643</v>
      </c>
      <c r="D155" s="5">
        <f t="shared" si="16"/>
        <v>2426.8429999999998</v>
      </c>
      <c r="E155" s="7">
        <f t="shared" si="13"/>
        <v>2.4268429999999999</v>
      </c>
      <c r="F155">
        <v>46</v>
      </c>
      <c r="G155">
        <v>3.9220000000000002</v>
      </c>
      <c r="H155">
        <v>1504.3119999999999</v>
      </c>
      <c r="I155" s="3">
        <f t="shared" si="17"/>
        <v>1412.5119999999999</v>
      </c>
      <c r="J155" s="4">
        <f t="shared" si="15"/>
        <v>1.412512</v>
      </c>
    </row>
    <row r="156" spans="1:10" x14ac:dyDescent="0.3">
      <c r="A156">
        <v>48</v>
      </c>
      <c r="B156">
        <v>1.855</v>
      </c>
      <c r="C156">
        <v>2133.4659999999999</v>
      </c>
      <c r="D156" s="5">
        <f t="shared" si="16"/>
        <v>2029.6659999999999</v>
      </c>
      <c r="E156" s="7">
        <f t="shared" si="13"/>
        <v>2.0296659999999997</v>
      </c>
      <c r="F156">
        <v>47</v>
      </c>
      <c r="G156">
        <v>2.4039999999999999</v>
      </c>
      <c r="H156">
        <v>185.86799999999999</v>
      </c>
      <c r="I156" s="3">
        <f t="shared" si="17"/>
        <v>94.067999999999998</v>
      </c>
      <c r="J156" s="4">
        <f t="shared" si="15"/>
        <v>9.4067999999999999E-2</v>
      </c>
    </row>
    <row r="157" spans="1:10" x14ac:dyDescent="0.3">
      <c r="A157">
        <v>49</v>
      </c>
      <c r="B157">
        <v>2.34</v>
      </c>
      <c r="C157">
        <v>2505.306</v>
      </c>
      <c r="D157" s="5">
        <f t="shared" si="16"/>
        <v>2401.5059999999999</v>
      </c>
      <c r="E157" s="7">
        <f t="shared" si="13"/>
        <v>2.4015059999999999</v>
      </c>
      <c r="F157">
        <v>48</v>
      </c>
      <c r="G157">
        <v>3.3730000000000002</v>
      </c>
      <c r="H157">
        <v>730.45600000000002</v>
      </c>
      <c r="I157" s="3">
        <f t="shared" si="17"/>
        <v>638.65600000000006</v>
      </c>
      <c r="J157" s="4">
        <f t="shared" si="15"/>
        <v>0.63865600000000011</v>
      </c>
    </row>
    <row r="158" spans="1:10" x14ac:dyDescent="0.3">
      <c r="A158">
        <v>50</v>
      </c>
      <c r="B158">
        <v>1.919</v>
      </c>
      <c r="C158">
        <v>3310.527</v>
      </c>
      <c r="D158" s="5">
        <f t="shared" si="16"/>
        <v>3206.7269999999999</v>
      </c>
      <c r="E158" s="7">
        <f t="shared" si="13"/>
        <v>3.2067269999999999</v>
      </c>
      <c r="F158">
        <v>49</v>
      </c>
      <c r="G158">
        <v>2.3610000000000002</v>
      </c>
      <c r="H158">
        <v>1165.9290000000001</v>
      </c>
      <c r="I158" s="3">
        <f t="shared" si="17"/>
        <v>1074.1290000000001</v>
      </c>
      <c r="J158" s="4">
        <f t="shared" si="15"/>
        <v>1.0741290000000001</v>
      </c>
    </row>
    <row r="159" spans="1:10" x14ac:dyDescent="0.3">
      <c r="A159">
        <v>51</v>
      </c>
      <c r="B159">
        <v>2.4460000000000002</v>
      </c>
      <c r="C159">
        <v>2946.7159999999999</v>
      </c>
      <c r="D159" s="5">
        <f t="shared" si="16"/>
        <v>2842.9159999999997</v>
      </c>
      <c r="E159" s="7">
        <f>D159/1000</f>
        <v>2.8429159999999998</v>
      </c>
      <c r="F159">
        <v>50</v>
      </c>
      <c r="G159">
        <v>2.8250000000000002</v>
      </c>
      <c r="H159">
        <v>636.15700000000004</v>
      </c>
      <c r="I159" s="3">
        <f t="shared" si="17"/>
        <v>544.35700000000008</v>
      </c>
      <c r="J159" s="4">
        <f t="shared" si="15"/>
        <v>0.54435700000000009</v>
      </c>
    </row>
    <row r="160" spans="1:10" x14ac:dyDescent="0.3">
      <c r="D160" s="11"/>
      <c r="E160" s="11"/>
      <c r="F160">
        <v>51</v>
      </c>
      <c r="G160">
        <v>2.8250000000000002</v>
      </c>
      <c r="H160">
        <v>888.34299999999996</v>
      </c>
      <c r="I160" s="3">
        <f t="shared" si="17"/>
        <v>796.54300000000001</v>
      </c>
      <c r="J160" s="4">
        <f>I160/1000</f>
        <v>0.796543</v>
      </c>
    </row>
    <row r="161" spans="1:10" x14ac:dyDescent="0.3">
      <c r="A161" t="s">
        <v>20</v>
      </c>
      <c r="D161" s="11"/>
      <c r="E161" s="11"/>
      <c r="I161" s="11"/>
      <c r="J161" s="11"/>
    </row>
    <row r="162" spans="1:10" x14ac:dyDescent="0.3">
      <c r="A162">
        <v>1</v>
      </c>
      <c r="B162">
        <v>16.867000000000001</v>
      </c>
      <c r="C162">
        <v>111.639</v>
      </c>
      <c r="D162" s="11"/>
      <c r="E162" s="11"/>
      <c r="F162" t="s">
        <v>20</v>
      </c>
      <c r="I162" s="11"/>
      <c r="J162" s="11"/>
    </row>
    <row r="163" spans="1:10" x14ac:dyDescent="0.3">
      <c r="A163">
        <v>2</v>
      </c>
      <c r="B163">
        <v>2.9940000000000002</v>
      </c>
      <c r="C163">
        <v>1226.69</v>
      </c>
      <c r="D163" s="5">
        <f t="shared" ref="D163:D194" si="18">C163-111.6</f>
        <v>1115.0900000000001</v>
      </c>
      <c r="E163" s="7">
        <f t="shared" ref="E163:E211" si="19">D163/1000</f>
        <v>1.1150900000000001</v>
      </c>
      <c r="F163">
        <v>1</v>
      </c>
      <c r="G163">
        <v>16.867000000000001</v>
      </c>
      <c r="H163">
        <v>104.15600000000001</v>
      </c>
      <c r="I163" s="11"/>
      <c r="J163" s="11"/>
    </row>
    <row r="164" spans="1:10" x14ac:dyDescent="0.3">
      <c r="A164">
        <v>3</v>
      </c>
      <c r="B164">
        <v>2.593</v>
      </c>
      <c r="C164">
        <v>2778.7150000000001</v>
      </c>
      <c r="D164" s="5">
        <f t="shared" si="18"/>
        <v>2667.1150000000002</v>
      </c>
      <c r="E164" s="7">
        <f t="shared" si="19"/>
        <v>2.6671150000000003</v>
      </c>
      <c r="F164">
        <v>2</v>
      </c>
      <c r="G164">
        <v>3.5630000000000002</v>
      </c>
      <c r="H164">
        <v>1347.2190000000001</v>
      </c>
      <c r="I164" s="3">
        <f t="shared" ref="I164:I195" si="20">H164-104.1</f>
        <v>1243.1190000000001</v>
      </c>
      <c r="J164" s="4">
        <f t="shared" ref="J164:J212" si="21">I164/1000</f>
        <v>1.2431190000000001</v>
      </c>
    </row>
    <row r="165" spans="1:10" x14ac:dyDescent="0.3">
      <c r="A165">
        <v>4</v>
      </c>
      <c r="B165">
        <v>3.4159999999999999</v>
      </c>
      <c r="C165">
        <v>1196.3150000000001</v>
      </c>
      <c r="D165" s="5">
        <f t="shared" si="18"/>
        <v>1084.7150000000001</v>
      </c>
      <c r="E165" s="7">
        <f t="shared" si="19"/>
        <v>1.0847150000000001</v>
      </c>
      <c r="F165">
        <v>3</v>
      </c>
      <c r="G165">
        <v>3.8159999999999998</v>
      </c>
      <c r="H165">
        <v>1478.155</v>
      </c>
      <c r="I165" s="3">
        <f t="shared" si="20"/>
        <v>1374.0550000000001</v>
      </c>
      <c r="J165" s="4">
        <f t="shared" si="21"/>
        <v>1.374055</v>
      </c>
    </row>
    <row r="166" spans="1:10" x14ac:dyDescent="0.3">
      <c r="A166">
        <v>5</v>
      </c>
      <c r="B166">
        <v>2.1930000000000001</v>
      </c>
      <c r="C166">
        <v>2606.933</v>
      </c>
      <c r="D166" s="5">
        <f t="shared" si="18"/>
        <v>2495.3330000000001</v>
      </c>
      <c r="E166" s="7">
        <f t="shared" si="19"/>
        <v>2.495333</v>
      </c>
      <c r="F166">
        <v>4</v>
      </c>
      <c r="G166">
        <v>2.9940000000000002</v>
      </c>
      <c r="H166">
        <v>1454.056</v>
      </c>
      <c r="I166" s="3">
        <f t="shared" si="20"/>
        <v>1349.9560000000001</v>
      </c>
      <c r="J166" s="4">
        <f t="shared" si="21"/>
        <v>1.3499560000000002</v>
      </c>
    </row>
    <row r="167" spans="1:10" x14ac:dyDescent="0.3">
      <c r="A167">
        <v>6</v>
      </c>
      <c r="B167">
        <v>2.34</v>
      </c>
      <c r="C167">
        <v>1837.0360000000001</v>
      </c>
      <c r="D167" s="5">
        <f t="shared" si="18"/>
        <v>1725.4360000000001</v>
      </c>
      <c r="E167" s="7">
        <f t="shared" si="19"/>
        <v>1.7254360000000002</v>
      </c>
      <c r="F167">
        <v>5</v>
      </c>
      <c r="G167">
        <v>2.762</v>
      </c>
      <c r="H167">
        <v>785.59500000000003</v>
      </c>
      <c r="I167" s="3">
        <f t="shared" si="20"/>
        <v>681.495</v>
      </c>
      <c r="J167" s="4">
        <f t="shared" si="21"/>
        <v>0.68149499999999996</v>
      </c>
    </row>
    <row r="168" spans="1:10" x14ac:dyDescent="0.3">
      <c r="A168">
        <v>7</v>
      </c>
      <c r="B168">
        <v>2.7410000000000001</v>
      </c>
      <c r="C168">
        <v>1362.846</v>
      </c>
      <c r="D168" s="5">
        <f t="shared" si="18"/>
        <v>1251.2460000000001</v>
      </c>
      <c r="E168" s="7">
        <f t="shared" si="19"/>
        <v>1.2512460000000001</v>
      </c>
      <c r="F168">
        <v>6</v>
      </c>
      <c r="G168">
        <v>1.6020000000000001</v>
      </c>
      <c r="H168">
        <v>1259.434</v>
      </c>
      <c r="I168" s="3">
        <f t="shared" si="20"/>
        <v>1155.3340000000001</v>
      </c>
      <c r="J168" s="4">
        <f t="shared" si="21"/>
        <v>1.1553340000000001</v>
      </c>
    </row>
    <row r="169" spans="1:10" x14ac:dyDescent="0.3">
      <c r="A169">
        <v>8</v>
      </c>
      <c r="B169">
        <v>2.8039999999999998</v>
      </c>
      <c r="C169">
        <v>2933.3380000000002</v>
      </c>
      <c r="D169" s="5">
        <f t="shared" si="18"/>
        <v>2821.7380000000003</v>
      </c>
      <c r="E169" s="7">
        <f t="shared" si="19"/>
        <v>2.8217380000000003</v>
      </c>
      <c r="F169">
        <v>7</v>
      </c>
      <c r="G169">
        <v>2.0030000000000001</v>
      </c>
      <c r="H169">
        <v>1868.105</v>
      </c>
      <c r="I169" s="3">
        <f t="shared" si="20"/>
        <v>1764.0050000000001</v>
      </c>
      <c r="J169" s="4">
        <f t="shared" si="21"/>
        <v>1.764005</v>
      </c>
    </row>
    <row r="170" spans="1:10" x14ac:dyDescent="0.3">
      <c r="A170">
        <v>9</v>
      </c>
      <c r="B170">
        <v>7.3159999999999998</v>
      </c>
      <c r="C170">
        <v>773.05200000000002</v>
      </c>
      <c r="D170" s="5">
        <f t="shared" si="18"/>
        <v>661.452</v>
      </c>
      <c r="E170" s="7">
        <f t="shared" si="19"/>
        <v>0.66145200000000004</v>
      </c>
      <c r="F170">
        <v>8</v>
      </c>
      <c r="G170">
        <v>2.6349999999999998</v>
      </c>
      <c r="H170">
        <v>2001.0239999999999</v>
      </c>
      <c r="I170" s="3">
        <f t="shared" si="20"/>
        <v>1896.924</v>
      </c>
      <c r="J170" s="4">
        <f t="shared" si="21"/>
        <v>1.8969240000000001</v>
      </c>
    </row>
    <row r="171" spans="1:10" x14ac:dyDescent="0.3">
      <c r="A171">
        <v>10</v>
      </c>
      <c r="B171">
        <v>2.657</v>
      </c>
      <c r="C171">
        <v>1035.6669999999999</v>
      </c>
      <c r="D171" s="5">
        <f t="shared" si="18"/>
        <v>924.06699999999989</v>
      </c>
      <c r="E171" s="7">
        <f t="shared" si="19"/>
        <v>0.92406699999999986</v>
      </c>
      <c r="F171">
        <v>9</v>
      </c>
      <c r="G171">
        <v>1.982</v>
      </c>
      <c r="H171">
        <v>2377.2020000000002</v>
      </c>
      <c r="I171" s="3">
        <f t="shared" si="20"/>
        <v>2273.1020000000003</v>
      </c>
      <c r="J171" s="4">
        <f t="shared" si="21"/>
        <v>2.2731020000000002</v>
      </c>
    </row>
    <row r="172" spans="1:10" x14ac:dyDescent="0.3">
      <c r="A172">
        <v>11</v>
      </c>
      <c r="B172">
        <v>2.593</v>
      </c>
      <c r="C172">
        <v>2707.8939999999998</v>
      </c>
      <c r="D172" s="5">
        <f t="shared" si="18"/>
        <v>2596.2939999999999</v>
      </c>
      <c r="E172" s="7">
        <f t="shared" si="19"/>
        <v>2.5962939999999999</v>
      </c>
      <c r="F172">
        <v>10</v>
      </c>
      <c r="G172">
        <v>4.5330000000000004</v>
      </c>
      <c r="H172">
        <v>992.46500000000003</v>
      </c>
      <c r="I172" s="3">
        <f t="shared" si="20"/>
        <v>888.36500000000001</v>
      </c>
      <c r="J172" s="4">
        <f t="shared" si="21"/>
        <v>0.88836499999999996</v>
      </c>
    </row>
    <row r="173" spans="1:10" x14ac:dyDescent="0.3">
      <c r="A173">
        <v>12</v>
      </c>
      <c r="B173">
        <v>2.657</v>
      </c>
      <c r="C173">
        <v>1460.143</v>
      </c>
      <c r="D173" s="5">
        <f t="shared" si="18"/>
        <v>1348.5430000000001</v>
      </c>
      <c r="E173" s="7">
        <f t="shared" si="19"/>
        <v>1.348543</v>
      </c>
      <c r="F173">
        <v>11</v>
      </c>
      <c r="G173">
        <v>3.669</v>
      </c>
      <c r="H173">
        <v>554.36199999999997</v>
      </c>
      <c r="I173" s="3">
        <f t="shared" si="20"/>
        <v>450.26199999999994</v>
      </c>
      <c r="J173" s="4">
        <f t="shared" si="21"/>
        <v>0.45026199999999994</v>
      </c>
    </row>
    <row r="174" spans="1:10" x14ac:dyDescent="0.3">
      <c r="A174">
        <v>13</v>
      </c>
      <c r="B174">
        <v>1.94</v>
      </c>
      <c r="C174">
        <v>3370.848</v>
      </c>
      <c r="D174" s="5">
        <f t="shared" si="18"/>
        <v>3259.248</v>
      </c>
      <c r="E174" s="7">
        <f t="shared" si="19"/>
        <v>3.2592479999999999</v>
      </c>
      <c r="F174">
        <v>12</v>
      </c>
      <c r="G174">
        <v>2.1509999999999998</v>
      </c>
      <c r="H174">
        <v>1896.559</v>
      </c>
      <c r="I174" s="3">
        <f t="shared" si="20"/>
        <v>1792.4590000000001</v>
      </c>
      <c r="J174" s="4">
        <f t="shared" si="21"/>
        <v>1.792459</v>
      </c>
    </row>
    <row r="175" spans="1:10" x14ac:dyDescent="0.3">
      <c r="A175">
        <v>14</v>
      </c>
      <c r="B175">
        <v>3.964</v>
      </c>
      <c r="C175">
        <v>1082.777</v>
      </c>
      <c r="D175" s="5">
        <f t="shared" si="18"/>
        <v>971.17700000000002</v>
      </c>
      <c r="E175" s="7">
        <f t="shared" si="19"/>
        <v>0.97117700000000007</v>
      </c>
      <c r="F175">
        <v>13</v>
      </c>
      <c r="G175">
        <v>1.623</v>
      </c>
      <c r="H175">
        <v>673.68799999999999</v>
      </c>
      <c r="I175" s="3">
        <f t="shared" si="20"/>
        <v>569.58799999999997</v>
      </c>
      <c r="J175" s="4">
        <f t="shared" si="21"/>
        <v>0.56958799999999998</v>
      </c>
    </row>
    <row r="176" spans="1:10" x14ac:dyDescent="0.3">
      <c r="A176">
        <v>15</v>
      </c>
      <c r="B176">
        <v>3.6259999999999999</v>
      </c>
      <c r="C176">
        <v>3231.2620000000002</v>
      </c>
      <c r="D176" s="5">
        <f t="shared" si="18"/>
        <v>3119.6620000000003</v>
      </c>
      <c r="E176" s="7">
        <f t="shared" si="19"/>
        <v>3.1196620000000004</v>
      </c>
      <c r="F176">
        <v>14</v>
      </c>
      <c r="G176">
        <v>1.3280000000000001</v>
      </c>
      <c r="H176">
        <v>763.49199999999996</v>
      </c>
      <c r="I176" s="3">
        <f t="shared" si="20"/>
        <v>659.39199999999994</v>
      </c>
      <c r="J176" s="4">
        <f t="shared" si="21"/>
        <v>0.65939199999999998</v>
      </c>
    </row>
    <row r="177" spans="1:10" x14ac:dyDescent="0.3">
      <c r="A177">
        <v>16</v>
      </c>
      <c r="B177">
        <v>3.3730000000000002</v>
      </c>
      <c r="C177">
        <v>2598.9940000000001</v>
      </c>
      <c r="D177" s="5">
        <f t="shared" si="18"/>
        <v>2487.3940000000002</v>
      </c>
      <c r="E177" s="7">
        <f t="shared" si="19"/>
        <v>2.4873940000000001</v>
      </c>
      <c r="F177">
        <v>15</v>
      </c>
      <c r="G177">
        <v>1.286</v>
      </c>
      <c r="H177">
        <v>1106.8030000000001</v>
      </c>
      <c r="I177" s="3">
        <f t="shared" si="20"/>
        <v>1002.7030000000001</v>
      </c>
      <c r="J177" s="4">
        <f t="shared" si="21"/>
        <v>1.0027030000000001</v>
      </c>
    </row>
    <row r="178" spans="1:10" x14ac:dyDescent="0.3">
      <c r="A178">
        <v>17</v>
      </c>
      <c r="B178">
        <v>2.298</v>
      </c>
      <c r="C178">
        <v>2399.3760000000002</v>
      </c>
      <c r="D178" s="5">
        <f t="shared" si="18"/>
        <v>2287.7760000000003</v>
      </c>
      <c r="E178" s="7">
        <f t="shared" si="19"/>
        <v>2.2877760000000005</v>
      </c>
      <c r="F178">
        <v>16</v>
      </c>
      <c r="G178">
        <v>1.56</v>
      </c>
      <c r="H178">
        <v>1549.1220000000001</v>
      </c>
      <c r="I178" s="3">
        <f t="shared" si="20"/>
        <v>1445.0220000000002</v>
      </c>
      <c r="J178" s="4">
        <f t="shared" si="21"/>
        <v>1.4450220000000003</v>
      </c>
    </row>
    <row r="179" spans="1:10" x14ac:dyDescent="0.3">
      <c r="A179">
        <v>18</v>
      </c>
      <c r="B179">
        <v>2.2770000000000001</v>
      </c>
      <c r="C179">
        <v>2620.7779999999998</v>
      </c>
      <c r="D179" s="5">
        <f t="shared" si="18"/>
        <v>2509.1779999999999</v>
      </c>
      <c r="E179" s="7">
        <f t="shared" si="19"/>
        <v>2.5091779999999999</v>
      </c>
      <c r="F179">
        <v>17</v>
      </c>
      <c r="G179">
        <v>2.5510000000000002</v>
      </c>
      <c r="H179">
        <v>1654.818</v>
      </c>
      <c r="I179" s="3">
        <f t="shared" si="20"/>
        <v>1550.7180000000001</v>
      </c>
      <c r="J179" s="4">
        <f t="shared" si="21"/>
        <v>1.550718</v>
      </c>
    </row>
    <row r="180" spans="1:10" x14ac:dyDescent="0.3">
      <c r="A180">
        <v>19</v>
      </c>
      <c r="B180">
        <v>1.6020000000000001</v>
      </c>
      <c r="C180">
        <v>170.13200000000001</v>
      </c>
      <c r="D180" s="5">
        <f t="shared" si="18"/>
        <v>58.532000000000011</v>
      </c>
      <c r="E180" s="7">
        <f t="shared" si="19"/>
        <v>5.8532000000000008E-2</v>
      </c>
      <c r="F180">
        <v>18</v>
      </c>
      <c r="G180">
        <v>2.4460000000000002</v>
      </c>
      <c r="H180">
        <v>1713.8789999999999</v>
      </c>
      <c r="I180" s="3">
        <f t="shared" si="20"/>
        <v>1609.779</v>
      </c>
      <c r="J180" s="4">
        <f t="shared" si="21"/>
        <v>1.6097790000000001</v>
      </c>
    </row>
    <row r="181" spans="1:10" x14ac:dyDescent="0.3">
      <c r="A181">
        <v>20</v>
      </c>
      <c r="B181">
        <v>2.1720000000000002</v>
      </c>
      <c r="C181">
        <v>1286.029</v>
      </c>
      <c r="D181" s="5">
        <f t="shared" si="18"/>
        <v>1174.4290000000001</v>
      </c>
      <c r="E181" s="7">
        <f t="shared" si="19"/>
        <v>1.1744290000000002</v>
      </c>
      <c r="F181">
        <v>19</v>
      </c>
      <c r="G181">
        <v>2.91</v>
      </c>
      <c r="H181">
        <v>2036.761</v>
      </c>
      <c r="I181" s="3">
        <f t="shared" si="20"/>
        <v>1932.6610000000001</v>
      </c>
      <c r="J181" s="4">
        <f t="shared" si="21"/>
        <v>1.932661</v>
      </c>
    </row>
    <row r="182" spans="1:10" x14ac:dyDescent="0.3">
      <c r="A182">
        <v>21</v>
      </c>
      <c r="B182">
        <v>1.8340000000000001</v>
      </c>
      <c r="C182">
        <v>1108.2529999999999</v>
      </c>
      <c r="D182" s="5">
        <f t="shared" si="18"/>
        <v>996.65299999999991</v>
      </c>
      <c r="E182" s="7">
        <f t="shared" si="19"/>
        <v>0.9966529999999999</v>
      </c>
      <c r="F182">
        <v>20</v>
      </c>
      <c r="G182">
        <v>2.024</v>
      </c>
      <c r="H182">
        <v>883.38499999999999</v>
      </c>
      <c r="I182" s="3">
        <f t="shared" si="20"/>
        <v>779.28499999999997</v>
      </c>
      <c r="J182" s="4">
        <f t="shared" si="21"/>
        <v>0.77928500000000001</v>
      </c>
    </row>
    <row r="183" spans="1:10" x14ac:dyDescent="0.3">
      <c r="A183">
        <v>22</v>
      </c>
      <c r="B183">
        <v>3.7530000000000001</v>
      </c>
      <c r="C183">
        <v>1362.8030000000001</v>
      </c>
      <c r="D183" s="5">
        <f t="shared" si="18"/>
        <v>1251.2030000000002</v>
      </c>
      <c r="E183" s="7">
        <f t="shared" si="19"/>
        <v>1.2512030000000003</v>
      </c>
      <c r="F183">
        <v>21</v>
      </c>
      <c r="G183">
        <v>2.1080000000000001</v>
      </c>
      <c r="H183">
        <v>1059.3399999999999</v>
      </c>
      <c r="I183" s="3">
        <f t="shared" si="20"/>
        <v>955.2399999999999</v>
      </c>
      <c r="J183" s="4">
        <f t="shared" si="21"/>
        <v>0.95523999999999987</v>
      </c>
    </row>
    <row r="184" spans="1:10" x14ac:dyDescent="0.3">
      <c r="A184">
        <v>23</v>
      </c>
      <c r="B184">
        <v>2.4460000000000002</v>
      </c>
      <c r="C184">
        <v>2439.569</v>
      </c>
      <c r="D184" s="5">
        <f t="shared" si="18"/>
        <v>2327.9690000000001</v>
      </c>
      <c r="E184" s="7">
        <f t="shared" si="19"/>
        <v>2.327969</v>
      </c>
      <c r="F184">
        <v>22</v>
      </c>
      <c r="G184">
        <v>2.0449999999999999</v>
      </c>
      <c r="H184">
        <v>1914.567</v>
      </c>
      <c r="I184" s="3">
        <f t="shared" si="20"/>
        <v>1810.4670000000001</v>
      </c>
      <c r="J184" s="4">
        <f t="shared" si="21"/>
        <v>1.810467</v>
      </c>
    </row>
    <row r="185" spans="1:10" x14ac:dyDescent="0.3">
      <c r="A185">
        <v>24</v>
      </c>
      <c r="B185">
        <v>2.9729999999999999</v>
      </c>
      <c r="C185">
        <v>2944.652</v>
      </c>
      <c r="D185" s="5">
        <f t="shared" si="18"/>
        <v>2833.0520000000001</v>
      </c>
      <c r="E185" s="7">
        <f t="shared" si="19"/>
        <v>2.8330520000000003</v>
      </c>
      <c r="F185">
        <v>23</v>
      </c>
      <c r="G185">
        <v>1.7709999999999999</v>
      </c>
      <c r="H185">
        <v>723.202</v>
      </c>
      <c r="I185" s="3">
        <f t="shared" si="20"/>
        <v>619.10199999999998</v>
      </c>
      <c r="J185" s="4">
        <f t="shared" si="21"/>
        <v>0.61910199999999993</v>
      </c>
    </row>
    <row r="186" spans="1:10" x14ac:dyDescent="0.3">
      <c r="A186">
        <v>25</v>
      </c>
      <c r="B186">
        <v>2.1930000000000001</v>
      </c>
      <c r="C186">
        <v>2519.75</v>
      </c>
      <c r="D186" s="5">
        <f t="shared" si="18"/>
        <v>2408.15</v>
      </c>
      <c r="E186" s="7">
        <f t="shared" si="19"/>
        <v>2.40815</v>
      </c>
      <c r="F186">
        <v>24</v>
      </c>
      <c r="G186">
        <v>2.5299999999999998</v>
      </c>
      <c r="H186">
        <v>1128.6500000000001</v>
      </c>
      <c r="I186" s="3">
        <f t="shared" si="20"/>
        <v>1024.5500000000002</v>
      </c>
      <c r="J186" s="4">
        <f t="shared" si="21"/>
        <v>1.0245500000000001</v>
      </c>
    </row>
    <row r="187" spans="1:10" x14ac:dyDescent="0.3">
      <c r="A187">
        <v>26</v>
      </c>
      <c r="B187">
        <v>1.8129999999999999</v>
      </c>
      <c r="C187">
        <v>488.67399999999998</v>
      </c>
      <c r="D187" s="5">
        <f t="shared" si="18"/>
        <v>377.07399999999996</v>
      </c>
      <c r="E187" s="7">
        <f t="shared" si="19"/>
        <v>0.37707399999999996</v>
      </c>
      <c r="F187">
        <v>25</v>
      </c>
      <c r="G187">
        <v>2.1080000000000001</v>
      </c>
      <c r="H187">
        <v>1278.99</v>
      </c>
      <c r="I187" s="3">
        <f t="shared" si="20"/>
        <v>1174.8900000000001</v>
      </c>
      <c r="J187" s="4">
        <f t="shared" si="21"/>
        <v>1.17489</v>
      </c>
    </row>
    <row r="188" spans="1:10" x14ac:dyDescent="0.3">
      <c r="A188">
        <v>27</v>
      </c>
      <c r="B188">
        <v>1.982</v>
      </c>
      <c r="C188">
        <v>947.02099999999996</v>
      </c>
      <c r="D188" s="5">
        <f t="shared" si="18"/>
        <v>835.42099999999994</v>
      </c>
      <c r="E188" s="7">
        <f t="shared" si="19"/>
        <v>0.83542099999999997</v>
      </c>
      <c r="F188">
        <v>26</v>
      </c>
      <c r="G188">
        <v>2.0030000000000001</v>
      </c>
      <c r="H188">
        <v>635.23199999999997</v>
      </c>
      <c r="I188" s="3">
        <f t="shared" si="20"/>
        <v>531.13199999999995</v>
      </c>
      <c r="J188" s="4">
        <f t="shared" si="21"/>
        <v>0.53113199999999994</v>
      </c>
    </row>
    <row r="189" spans="1:10" x14ac:dyDescent="0.3">
      <c r="A189">
        <v>28</v>
      </c>
      <c r="B189">
        <v>1.982</v>
      </c>
      <c r="C189">
        <v>1079.798</v>
      </c>
      <c r="D189" s="5">
        <f t="shared" si="18"/>
        <v>968.19799999999998</v>
      </c>
      <c r="E189" s="7">
        <f t="shared" si="19"/>
        <v>0.968198</v>
      </c>
      <c r="F189">
        <v>27</v>
      </c>
      <c r="G189">
        <v>1.0960000000000001</v>
      </c>
      <c r="H189">
        <v>501.11500000000001</v>
      </c>
      <c r="I189" s="3">
        <f t="shared" si="20"/>
        <v>397.01499999999999</v>
      </c>
      <c r="J189" s="4">
        <f t="shared" si="21"/>
        <v>0.39701500000000001</v>
      </c>
    </row>
    <row r="190" spans="1:10" x14ac:dyDescent="0.3">
      <c r="A190">
        <v>29</v>
      </c>
      <c r="B190">
        <v>2.0659999999999998</v>
      </c>
      <c r="C190">
        <v>1371.7650000000001</v>
      </c>
      <c r="D190" s="5">
        <f t="shared" si="18"/>
        <v>1260.1650000000002</v>
      </c>
      <c r="E190" s="7">
        <f t="shared" si="19"/>
        <v>1.2601650000000002</v>
      </c>
      <c r="F190">
        <v>28</v>
      </c>
      <c r="G190">
        <v>3.5630000000000002</v>
      </c>
      <c r="H190">
        <v>1822.8109999999999</v>
      </c>
      <c r="I190" s="3">
        <f t="shared" si="20"/>
        <v>1718.711</v>
      </c>
      <c r="J190" s="4">
        <f t="shared" si="21"/>
        <v>1.7187110000000001</v>
      </c>
    </row>
    <row r="191" spans="1:10" x14ac:dyDescent="0.3">
      <c r="A191">
        <v>30</v>
      </c>
      <c r="B191">
        <v>1.4339999999999999</v>
      </c>
      <c r="C191">
        <v>2767.3380000000002</v>
      </c>
      <c r="D191" s="5">
        <f t="shared" si="18"/>
        <v>2655.7380000000003</v>
      </c>
      <c r="E191" s="7">
        <f t="shared" si="19"/>
        <v>2.6557380000000004</v>
      </c>
      <c r="F191">
        <v>29</v>
      </c>
      <c r="G191">
        <v>1.623</v>
      </c>
      <c r="H191">
        <v>1425.818</v>
      </c>
      <c r="I191" s="3">
        <f t="shared" si="20"/>
        <v>1321.7180000000001</v>
      </c>
      <c r="J191" s="4">
        <f t="shared" si="21"/>
        <v>1.3217180000000002</v>
      </c>
    </row>
    <row r="192" spans="1:10" x14ac:dyDescent="0.3">
      <c r="A192">
        <v>31</v>
      </c>
      <c r="B192">
        <v>1.708</v>
      </c>
      <c r="C192">
        <v>1440.4690000000001</v>
      </c>
      <c r="D192" s="5">
        <f t="shared" si="18"/>
        <v>1328.8690000000001</v>
      </c>
      <c r="E192" s="7">
        <f t="shared" si="19"/>
        <v>1.3288690000000001</v>
      </c>
      <c r="F192">
        <v>30</v>
      </c>
      <c r="G192">
        <v>2.2349999999999999</v>
      </c>
      <c r="H192">
        <v>623.46199999999999</v>
      </c>
      <c r="I192" s="3">
        <f t="shared" si="20"/>
        <v>519.36199999999997</v>
      </c>
      <c r="J192" s="4">
        <f t="shared" si="21"/>
        <v>0.51936199999999999</v>
      </c>
    </row>
    <row r="193" spans="1:10" x14ac:dyDescent="0.3">
      <c r="A193">
        <v>32</v>
      </c>
      <c r="B193">
        <v>3.5630000000000002</v>
      </c>
      <c r="C193">
        <v>199.56800000000001</v>
      </c>
      <c r="D193" s="5">
        <f t="shared" si="18"/>
        <v>87.968000000000018</v>
      </c>
      <c r="E193" s="7">
        <f t="shared" si="19"/>
        <v>8.7968000000000018E-2</v>
      </c>
      <c r="F193">
        <v>31</v>
      </c>
      <c r="G193">
        <v>1.4970000000000001</v>
      </c>
      <c r="H193">
        <v>398.53500000000003</v>
      </c>
      <c r="I193" s="3">
        <f t="shared" si="20"/>
        <v>294.43500000000006</v>
      </c>
      <c r="J193" s="4">
        <f t="shared" si="21"/>
        <v>0.29443500000000006</v>
      </c>
    </row>
    <row r="194" spans="1:10" x14ac:dyDescent="0.3">
      <c r="A194">
        <v>33</v>
      </c>
      <c r="B194">
        <v>2.129</v>
      </c>
      <c r="C194">
        <v>2748.02</v>
      </c>
      <c r="D194" s="5">
        <f t="shared" si="18"/>
        <v>2636.42</v>
      </c>
      <c r="E194" s="7">
        <f t="shared" si="19"/>
        <v>2.6364200000000002</v>
      </c>
      <c r="F194">
        <v>32</v>
      </c>
      <c r="G194">
        <v>2.4460000000000002</v>
      </c>
      <c r="H194">
        <v>1625.0519999999999</v>
      </c>
      <c r="I194" s="3">
        <f t="shared" si="20"/>
        <v>1520.952</v>
      </c>
      <c r="J194" s="4">
        <f t="shared" si="21"/>
        <v>1.5209520000000001</v>
      </c>
    </row>
    <row r="195" spans="1:10" x14ac:dyDescent="0.3">
      <c r="A195">
        <v>34</v>
      </c>
      <c r="B195">
        <v>2.72</v>
      </c>
      <c r="C195">
        <v>2234.1860000000001</v>
      </c>
      <c r="D195" s="5">
        <f t="shared" ref="D195:D226" si="22">C195-111.6</f>
        <v>2122.5860000000002</v>
      </c>
      <c r="E195" s="7">
        <f t="shared" si="19"/>
        <v>2.1225860000000001</v>
      </c>
      <c r="F195">
        <v>33</v>
      </c>
      <c r="G195">
        <v>1.6659999999999999</v>
      </c>
      <c r="H195">
        <v>1073.0509999999999</v>
      </c>
      <c r="I195" s="3">
        <f t="shared" si="20"/>
        <v>968.95099999999991</v>
      </c>
      <c r="J195" s="4">
        <f t="shared" si="21"/>
        <v>0.9689509999999999</v>
      </c>
    </row>
    <row r="196" spans="1:10" x14ac:dyDescent="0.3">
      <c r="A196">
        <v>35</v>
      </c>
      <c r="B196">
        <v>4.28</v>
      </c>
      <c r="C196">
        <v>836.14800000000002</v>
      </c>
      <c r="D196" s="5">
        <f t="shared" si="22"/>
        <v>724.548</v>
      </c>
      <c r="E196" s="7">
        <f t="shared" si="19"/>
        <v>0.72454799999999997</v>
      </c>
      <c r="F196">
        <v>34</v>
      </c>
      <c r="G196">
        <v>2.952</v>
      </c>
      <c r="H196">
        <v>492.65</v>
      </c>
      <c r="I196" s="3">
        <f t="shared" ref="I196:I227" si="23">H196-104.1</f>
        <v>388.54999999999995</v>
      </c>
      <c r="J196" s="4">
        <f t="shared" si="21"/>
        <v>0.38854999999999995</v>
      </c>
    </row>
    <row r="197" spans="1:10" x14ac:dyDescent="0.3">
      <c r="A197">
        <v>36</v>
      </c>
      <c r="B197">
        <v>1.792</v>
      </c>
      <c r="C197">
        <v>1157.1880000000001</v>
      </c>
      <c r="D197" s="5">
        <f t="shared" si="22"/>
        <v>1045.5880000000002</v>
      </c>
      <c r="E197" s="7">
        <f t="shared" si="19"/>
        <v>1.0455880000000002</v>
      </c>
      <c r="F197">
        <v>35</v>
      </c>
      <c r="G197">
        <v>2.1720000000000002</v>
      </c>
      <c r="H197">
        <v>1790.019</v>
      </c>
      <c r="I197" s="3">
        <f t="shared" si="23"/>
        <v>1685.9190000000001</v>
      </c>
      <c r="J197" s="4">
        <f t="shared" si="21"/>
        <v>1.6859190000000002</v>
      </c>
    </row>
    <row r="198" spans="1:10" x14ac:dyDescent="0.3">
      <c r="A198">
        <v>37</v>
      </c>
      <c r="B198">
        <v>1.919</v>
      </c>
      <c r="C198">
        <v>3081.4949999999999</v>
      </c>
      <c r="D198" s="5">
        <f t="shared" si="22"/>
        <v>2969.895</v>
      </c>
      <c r="E198" s="7">
        <f t="shared" si="19"/>
        <v>2.9698950000000002</v>
      </c>
      <c r="F198">
        <v>36</v>
      </c>
      <c r="G198">
        <v>2.1930000000000001</v>
      </c>
      <c r="H198">
        <v>488.404</v>
      </c>
      <c r="I198" s="3">
        <f t="shared" si="23"/>
        <v>384.30399999999997</v>
      </c>
      <c r="J198" s="4">
        <f t="shared" si="21"/>
        <v>0.38430399999999998</v>
      </c>
    </row>
    <row r="199" spans="1:10" x14ac:dyDescent="0.3">
      <c r="A199">
        <v>38</v>
      </c>
      <c r="B199">
        <v>1.7709999999999999</v>
      </c>
      <c r="C199">
        <v>2506.8330000000001</v>
      </c>
      <c r="D199" s="5">
        <f t="shared" si="22"/>
        <v>2395.2330000000002</v>
      </c>
      <c r="E199" s="7">
        <f t="shared" si="19"/>
        <v>2.3952330000000002</v>
      </c>
      <c r="F199">
        <v>37</v>
      </c>
      <c r="G199">
        <v>1.8759999999999999</v>
      </c>
      <c r="H199">
        <v>728.404</v>
      </c>
      <c r="I199" s="3">
        <f t="shared" si="23"/>
        <v>624.30399999999997</v>
      </c>
      <c r="J199" s="4">
        <f t="shared" si="21"/>
        <v>0.62430399999999997</v>
      </c>
    </row>
    <row r="200" spans="1:10" x14ac:dyDescent="0.3">
      <c r="A200">
        <v>39</v>
      </c>
      <c r="B200">
        <v>4.343</v>
      </c>
      <c r="C200">
        <v>3140.5390000000002</v>
      </c>
      <c r="D200" s="5">
        <f t="shared" si="22"/>
        <v>3028.9390000000003</v>
      </c>
      <c r="E200" s="7">
        <f t="shared" si="19"/>
        <v>3.0289390000000003</v>
      </c>
      <c r="F200">
        <v>38</v>
      </c>
      <c r="G200">
        <v>2.657</v>
      </c>
      <c r="H200">
        <v>983.23</v>
      </c>
      <c r="I200" s="3">
        <f t="shared" si="23"/>
        <v>879.13</v>
      </c>
      <c r="J200" s="4">
        <f t="shared" si="21"/>
        <v>0.87912999999999997</v>
      </c>
    </row>
    <row r="201" spans="1:10" x14ac:dyDescent="0.3">
      <c r="A201">
        <v>40</v>
      </c>
      <c r="B201">
        <v>2.34</v>
      </c>
      <c r="C201">
        <v>3599.1709999999998</v>
      </c>
      <c r="D201" s="5">
        <f t="shared" si="22"/>
        <v>3487.5709999999999</v>
      </c>
      <c r="E201" s="7">
        <f t="shared" si="19"/>
        <v>3.487571</v>
      </c>
      <c r="F201">
        <v>39</v>
      </c>
      <c r="G201">
        <v>2.5720000000000001</v>
      </c>
      <c r="H201">
        <v>1254.1310000000001</v>
      </c>
      <c r="I201" s="3">
        <f t="shared" si="23"/>
        <v>1150.0310000000002</v>
      </c>
      <c r="J201" s="4">
        <f t="shared" si="21"/>
        <v>1.1500310000000002</v>
      </c>
    </row>
    <row r="202" spans="1:10" x14ac:dyDescent="0.3">
      <c r="A202">
        <v>41</v>
      </c>
      <c r="B202">
        <v>2.6989999999999998</v>
      </c>
      <c r="C202">
        <v>3564.375</v>
      </c>
      <c r="D202" s="5">
        <f t="shared" si="22"/>
        <v>3452.7750000000001</v>
      </c>
      <c r="E202" s="7">
        <f t="shared" si="19"/>
        <v>3.4527749999999999</v>
      </c>
      <c r="F202">
        <v>40</v>
      </c>
      <c r="G202">
        <v>2.8889999999999998</v>
      </c>
      <c r="H202">
        <v>2962.2629999999999</v>
      </c>
      <c r="I202" s="3">
        <f t="shared" si="23"/>
        <v>2858.163</v>
      </c>
      <c r="J202" s="4">
        <f t="shared" si="21"/>
        <v>2.8581630000000002</v>
      </c>
    </row>
    <row r="203" spans="1:10" x14ac:dyDescent="0.3">
      <c r="A203">
        <v>42</v>
      </c>
      <c r="B203">
        <v>3.2469999999999999</v>
      </c>
      <c r="C203">
        <v>2707.3180000000002</v>
      </c>
      <c r="D203" s="5">
        <f t="shared" si="22"/>
        <v>2595.7180000000003</v>
      </c>
      <c r="E203" s="7">
        <f t="shared" si="19"/>
        <v>2.5957180000000002</v>
      </c>
      <c r="F203">
        <v>41</v>
      </c>
      <c r="G203">
        <v>3.1419999999999999</v>
      </c>
      <c r="H203">
        <v>1110.4829999999999</v>
      </c>
      <c r="I203" s="3">
        <f t="shared" si="23"/>
        <v>1006.3829999999999</v>
      </c>
      <c r="J203" s="4">
        <f t="shared" si="21"/>
        <v>1.006383</v>
      </c>
    </row>
    <row r="204" spans="1:10" x14ac:dyDescent="0.3">
      <c r="A204">
        <v>43</v>
      </c>
      <c r="B204">
        <v>1.7709999999999999</v>
      </c>
      <c r="C204">
        <v>2949.7979999999998</v>
      </c>
      <c r="D204" s="5">
        <f t="shared" si="22"/>
        <v>2838.1979999999999</v>
      </c>
      <c r="E204" s="7">
        <f t="shared" si="19"/>
        <v>2.8381979999999998</v>
      </c>
      <c r="F204">
        <v>42</v>
      </c>
      <c r="G204">
        <v>0.69599999999999995</v>
      </c>
      <c r="H204">
        <v>217.24199999999999</v>
      </c>
      <c r="I204" s="3">
        <f t="shared" si="23"/>
        <v>113.142</v>
      </c>
      <c r="J204" s="4">
        <f t="shared" si="21"/>
        <v>0.11314199999999999</v>
      </c>
    </row>
    <row r="205" spans="1:10" x14ac:dyDescent="0.3">
      <c r="A205">
        <v>44</v>
      </c>
      <c r="B205">
        <v>1.7290000000000001</v>
      </c>
      <c r="C205">
        <v>2455.549</v>
      </c>
      <c r="D205" s="5">
        <f t="shared" si="22"/>
        <v>2343.9490000000001</v>
      </c>
      <c r="E205" s="7">
        <f t="shared" si="19"/>
        <v>2.3439490000000003</v>
      </c>
      <c r="F205">
        <v>43</v>
      </c>
      <c r="G205">
        <v>1.2230000000000001</v>
      </c>
      <c r="H205">
        <v>379.03399999999999</v>
      </c>
      <c r="I205" s="3">
        <f t="shared" si="23"/>
        <v>274.93399999999997</v>
      </c>
      <c r="J205" s="4">
        <f t="shared" si="21"/>
        <v>0.27493399999999996</v>
      </c>
    </row>
    <row r="206" spans="1:10" x14ac:dyDescent="0.3">
      <c r="A206">
        <v>45</v>
      </c>
      <c r="B206">
        <v>6.3879999999999999</v>
      </c>
      <c r="C206">
        <v>3263.2669999999998</v>
      </c>
      <c r="D206" s="5">
        <f t="shared" si="22"/>
        <v>3151.6669999999999</v>
      </c>
      <c r="E206" s="7">
        <f t="shared" si="19"/>
        <v>3.1516669999999998</v>
      </c>
      <c r="F206">
        <v>44</v>
      </c>
      <c r="G206">
        <v>2.2559999999999998</v>
      </c>
      <c r="H206">
        <v>1102.7850000000001</v>
      </c>
      <c r="I206" s="3">
        <f t="shared" si="23"/>
        <v>998.68500000000006</v>
      </c>
      <c r="J206" s="4">
        <f t="shared" si="21"/>
        <v>0.99868500000000004</v>
      </c>
    </row>
    <row r="207" spans="1:10" x14ac:dyDescent="0.3">
      <c r="A207">
        <v>46</v>
      </c>
      <c r="B207">
        <v>5.2919999999999998</v>
      </c>
      <c r="C207">
        <v>1315.12</v>
      </c>
      <c r="D207" s="5">
        <f t="shared" si="22"/>
        <v>1203.52</v>
      </c>
      <c r="E207" s="7">
        <f t="shared" si="19"/>
        <v>1.2035199999999999</v>
      </c>
      <c r="F207">
        <v>45</v>
      </c>
      <c r="G207">
        <v>2.5720000000000001</v>
      </c>
      <c r="H207">
        <v>1750.6310000000001</v>
      </c>
      <c r="I207" s="3">
        <f t="shared" si="23"/>
        <v>1646.5310000000002</v>
      </c>
      <c r="J207" s="4">
        <f t="shared" si="21"/>
        <v>1.6465310000000002</v>
      </c>
    </row>
    <row r="208" spans="1:10" x14ac:dyDescent="0.3">
      <c r="A208">
        <v>47</v>
      </c>
      <c r="B208">
        <v>1.8129999999999999</v>
      </c>
      <c r="C208">
        <v>1167.105</v>
      </c>
      <c r="D208" s="5">
        <f t="shared" si="22"/>
        <v>1055.5050000000001</v>
      </c>
      <c r="E208" s="7">
        <f t="shared" si="19"/>
        <v>1.0555050000000001</v>
      </c>
      <c r="F208">
        <v>46</v>
      </c>
      <c r="G208">
        <v>2.1720000000000002</v>
      </c>
      <c r="H208">
        <v>509.96100000000001</v>
      </c>
      <c r="I208" s="3">
        <f t="shared" si="23"/>
        <v>405.86099999999999</v>
      </c>
      <c r="J208" s="4">
        <f t="shared" si="21"/>
        <v>0.40586099999999997</v>
      </c>
    </row>
    <row r="209" spans="1:10" x14ac:dyDescent="0.3">
      <c r="A209">
        <v>48</v>
      </c>
      <c r="B209">
        <v>2.5510000000000002</v>
      </c>
      <c r="C209">
        <v>1385.6780000000001</v>
      </c>
      <c r="D209" s="5">
        <f t="shared" si="22"/>
        <v>1274.0780000000002</v>
      </c>
      <c r="E209" s="7">
        <f t="shared" si="19"/>
        <v>1.2740780000000003</v>
      </c>
      <c r="F209">
        <v>47</v>
      </c>
      <c r="G209">
        <v>2.6779999999999999</v>
      </c>
      <c r="H209">
        <v>461.21300000000002</v>
      </c>
      <c r="I209" s="3">
        <f t="shared" si="23"/>
        <v>357.11300000000006</v>
      </c>
      <c r="J209" s="4">
        <f t="shared" si="21"/>
        <v>0.35711300000000007</v>
      </c>
    </row>
    <row r="210" spans="1:10" x14ac:dyDescent="0.3">
      <c r="A210">
        <v>49</v>
      </c>
      <c r="B210">
        <v>5.819</v>
      </c>
      <c r="C210">
        <v>1145.8409999999999</v>
      </c>
      <c r="D210" s="5">
        <f t="shared" si="22"/>
        <v>1034.241</v>
      </c>
      <c r="E210" s="7">
        <f t="shared" si="19"/>
        <v>1.034241</v>
      </c>
      <c r="F210">
        <v>48</v>
      </c>
      <c r="G210">
        <v>3.0150000000000001</v>
      </c>
      <c r="H210">
        <v>747.18200000000002</v>
      </c>
      <c r="I210" s="3">
        <f t="shared" si="23"/>
        <v>643.08199999999999</v>
      </c>
      <c r="J210" s="4">
        <f t="shared" si="21"/>
        <v>0.64308200000000004</v>
      </c>
    </row>
    <row r="211" spans="1:10" x14ac:dyDescent="0.3">
      <c r="A211">
        <v>50</v>
      </c>
      <c r="B211">
        <v>3.0569999999999999</v>
      </c>
      <c r="C211">
        <v>1283.29</v>
      </c>
      <c r="D211" s="5">
        <f t="shared" si="22"/>
        <v>1171.69</v>
      </c>
      <c r="E211" s="7">
        <f t="shared" si="19"/>
        <v>1.1716900000000001</v>
      </c>
      <c r="F211">
        <v>49</v>
      </c>
      <c r="G211">
        <v>1.855</v>
      </c>
      <c r="H211">
        <v>690.89800000000002</v>
      </c>
      <c r="I211" s="3">
        <f t="shared" si="23"/>
        <v>586.798</v>
      </c>
      <c r="J211" s="4">
        <f t="shared" si="21"/>
        <v>0.58679800000000004</v>
      </c>
    </row>
    <row r="212" spans="1:10" x14ac:dyDescent="0.3">
      <c r="A212">
        <v>51</v>
      </c>
      <c r="B212">
        <v>3.1419999999999999</v>
      </c>
      <c r="C212">
        <v>2678.57</v>
      </c>
      <c r="D212" s="5">
        <f t="shared" si="22"/>
        <v>2566.9700000000003</v>
      </c>
      <c r="E212" s="7">
        <f>D212/1000</f>
        <v>2.5669700000000004</v>
      </c>
      <c r="F212">
        <v>50</v>
      </c>
      <c r="G212">
        <v>3.5630000000000002</v>
      </c>
      <c r="H212">
        <v>874.85799999999995</v>
      </c>
      <c r="I212" s="3">
        <f t="shared" si="23"/>
        <v>770.75799999999992</v>
      </c>
      <c r="J212" s="4">
        <f t="shared" si="21"/>
        <v>0.77075799999999994</v>
      </c>
    </row>
    <row r="213" spans="1:10" x14ac:dyDescent="0.3">
      <c r="F213">
        <v>51</v>
      </c>
      <c r="G213">
        <v>2.6989999999999998</v>
      </c>
      <c r="H213">
        <v>553.06200000000001</v>
      </c>
      <c r="I213" s="3">
        <f t="shared" si="23"/>
        <v>448.96199999999999</v>
      </c>
      <c r="J213" s="4">
        <f>I213/1000</f>
        <v>0.44896199999999997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F3719-6DF0-496B-B07D-E70E27789770}">
  <dimension ref="A1:K210"/>
  <sheetViews>
    <sheetView topLeftCell="A199" workbookViewId="0">
      <selection activeCell="D228" sqref="D228"/>
    </sheetView>
  </sheetViews>
  <sheetFormatPr defaultRowHeight="14.4" x14ac:dyDescent="0.3"/>
  <cols>
    <col min="1" max="1" width="12.77734375" bestFit="1" customWidth="1"/>
    <col min="2" max="2" width="7" bestFit="1" customWidth="1"/>
    <col min="3" max="3" width="9" bestFit="1" customWidth="1"/>
    <col min="4" max="4" width="24.33203125" bestFit="1" customWidth="1"/>
    <col min="5" max="5" width="23.44140625" bestFit="1" customWidth="1"/>
    <col min="6" max="6" width="14.5546875" bestFit="1" customWidth="1"/>
    <col min="7" max="7" width="7" bestFit="1" customWidth="1"/>
    <col min="8" max="8" width="9" bestFit="1" customWidth="1"/>
    <col min="9" max="9" width="18.5546875" bestFit="1" customWidth="1"/>
    <col min="10" max="10" width="23.44140625" bestFit="1" customWidth="1"/>
  </cols>
  <sheetData>
    <row r="1" spans="1:10" x14ac:dyDescent="0.3">
      <c r="A1" t="s">
        <v>9</v>
      </c>
      <c r="F1" t="s">
        <v>10</v>
      </c>
    </row>
    <row r="2" spans="1:10" x14ac:dyDescent="0.3">
      <c r="A2" t="s">
        <v>14</v>
      </c>
      <c r="D2" s="10" t="s">
        <v>0</v>
      </c>
      <c r="E2" s="9" t="s">
        <v>1</v>
      </c>
      <c r="F2" s="9" t="s">
        <v>14</v>
      </c>
      <c r="I2" t="s">
        <v>2</v>
      </c>
      <c r="J2" t="s">
        <v>1</v>
      </c>
    </row>
    <row r="3" spans="1:10" x14ac:dyDescent="0.3">
      <c r="B3" t="s">
        <v>3</v>
      </c>
      <c r="C3" t="s">
        <v>4</v>
      </c>
      <c r="G3" t="s">
        <v>3</v>
      </c>
      <c r="H3" t="s">
        <v>4</v>
      </c>
    </row>
    <row r="4" spans="1:10" x14ac:dyDescent="0.3">
      <c r="A4">
        <v>1</v>
      </c>
      <c r="B4">
        <v>5.8840000000000003</v>
      </c>
      <c r="C4">
        <v>54.869</v>
      </c>
      <c r="D4" s="11"/>
      <c r="E4" s="11"/>
      <c r="F4">
        <v>1</v>
      </c>
      <c r="G4">
        <v>11.224</v>
      </c>
      <c r="H4">
        <v>44.77</v>
      </c>
      <c r="I4" s="11"/>
      <c r="J4" s="11"/>
    </row>
    <row r="5" spans="1:10" x14ac:dyDescent="0.3">
      <c r="A5">
        <v>2</v>
      </c>
      <c r="B5">
        <v>2.742</v>
      </c>
      <c r="C5">
        <v>2565.7370000000001</v>
      </c>
      <c r="D5" s="5">
        <f t="shared" ref="D5:D40" si="0">C5-54</f>
        <v>2511.7370000000001</v>
      </c>
      <c r="E5" s="7">
        <f t="shared" ref="E5:E68" si="1">D5/1000</f>
        <v>2.5117370000000001</v>
      </c>
      <c r="F5">
        <v>2</v>
      </c>
      <c r="G5">
        <v>2.0289999999999999</v>
      </c>
      <c r="H5">
        <v>1773.393</v>
      </c>
      <c r="I5" s="3">
        <f t="shared" ref="I5:I30" si="2">H5-44</f>
        <v>1729.393</v>
      </c>
      <c r="J5" s="4">
        <f>I5/1000</f>
        <v>1.729393</v>
      </c>
    </row>
    <row r="6" spans="1:10" x14ac:dyDescent="0.3">
      <c r="A6">
        <v>3</v>
      </c>
      <c r="B6">
        <v>4.5250000000000004</v>
      </c>
      <c r="C6">
        <v>950.69</v>
      </c>
      <c r="D6" s="5">
        <f t="shared" si="0"/>
        <v>896.69</v>
      </c>
      <c r="E6" s="7">
        <f t="shared" si="1"/>
        <v>0.8966900000000001</v>
      </c>
      <c r="F6">
        <v>3</v>
      </c>
      <c r="G6">
        <v>3.7869999999999999</v>
      </c>
      <c r="H6">
        <v>1789.002</v>
      </c>
      <c r="I6" s="3">
        <f t="shared" si="2"/>
        <v>1745.002</v>
      </c>
      <c r="J6" s="4">
        <f t="shared" ref="J6:J69" si="3">I6/1000</f>
        <v>1.7450019999999999</v>
      </c>
    </row>
    <row r="7" spans="1:10" x14ac:dyDescent="0.3">
      <c r="A7">
        <v>4</v>
      </c>
      <c r="B7">
        <v>3.625</v>
      </c>
      <c r="C7">
        <v>2150.518</v>
      </c>
      <c r="D7" s="5">
        <f t="shared" si="0"/>
        <v>2096.518</v>
      </c>
      <c r="E7" s="7">
        <f t="shared" si="1"/>
        <v>2.0965180000000001</v>
      </c>
      <c r="F7">
        <v>4</v>
      </c>
      <c r="G7">
        <v>2.87</v>
      </c>
      <c r="H7">
        <v>1745.1010000000001</v>
      </c>
      <c r="I7" s="3">
        <f t="shared" si="2"/>
        <v>1701.1010000000001</v>
      </c>
      <c r="J7" s="4">
        <f t="shared" si="3"/>
        <v>1.7011010000000002</v>
      </c>
    </row>
    <row r="8" spans="1:10" x14ac:dyDescent="0.3">
      <c r="A8">
        <v>5</v>
      </c>
      <c r="B8">
        <v>2.8530000000000002</v>
      </c>
      <c r="C8">
        <v>2285.116</v>
      </c>
      <c r="D8" s="5">
        <f t="shared" si="0"/>
        <v>2231.116</v>
      </c>
      <c r="E8" s="7">
        <f t="shared" si="1"/>
        <v>2.2311160000000001</v>
      </c>
      <c r="F8">
        <v>5</v>
      </c>
      <c r="G8">
        <v>2.258</v>
      </c>
      <c r="H8">
        <v>2321.9360000000001</v>
      </c>
      <c r="I8" s="3">
        <f t="shared" si="2"/>
        <v>2277.9360000000001</v>
      </c>
      <c r="J8" s="4">
        <f t="shared" si="3"/>
        <v>2.277936</v>
      </c>
    </row>
    <row r="9" spans="1:10" x14ac:dyDescent="0.3">
      <c r="A9">
        <v>6</v>
      </c>
      <c r="B9">
        <v>2.5049999999999999</v>
      </c>
      <c r="C9">
        <v>3033.0920000000001</v>
      </c>
      <c r="D9" s="5">
        <f t="shared" si="0"/>
        <v>2979.0920000000001</v>
      </c>
      <c r="E9" s="7">
        <f t="shared" si="1"/>
        <v>2.9790920000000001</v>
      </c>
      <c r="F9">
        <v>6</v>
      </c>
      <c r="G9">
        <v>3.2349999999999999</v>
      </c>
      <c r="H9">
        <v>1199.982</v>
      </c>
      <c r="I9" s="3">
        <f t="shared" si="2"/>
        <v>1155.982</v>
      </c>
      <c r="J9" s="4">
        <f t="shared" si="3"/>
        <v>1.1559820000000001</v>
      </c>
    </row>
    <row r="10" spans="1:10" x14ac:dyDescent="0.3">
      <c r="A10">
        <v>7</v>
      </c>
      <c r="B10">
        <v>3.4049999999999998</v>
      </c>
      <c r="C10">
        <v>2673.663</v>
      </c>
      <c r="D10" s="5">
        <f t="shared" si="0"/>
        <v>2619.663</v>
      </c>
      <c r="E10" s="7">
        <f t="shared" si="1"/>
        <v>2.6196630000000001</v>
      </c>
      <c r="F10">
        <v>7</v>
      </c>
      <c r="G10">
        <v>5.3659999999999997</v>
      </c>
      <c r="H10">
        <v>1265.8389999999999</v>
      </c>
      <c r="I10" s="3">
        <f t="shared" si="2"/>
        <v>1221.8389999999999</v>
      </c>
      <c r="J10" s="4">
        <f t="shared" si="3"/>
        <v>1.2218389999999999</v>
      </c>
    </row>
    <row r="11" spans="1:10" x14ac:dyDescent="0.3">
      <c r="A11">
        <v>8</v>
      </c>
      <c r="B11">
        <v>1.35</v>
      </c>
      <c r="C11">
        <v>3639.6350000000002</v>
      </c>
      <c r="D11" s="5">
        <f t="shared" si="0"/>
        <v>3585.6350000000002</v>
      </c>
      <c r="E11" s="7">
        <f t="shared" si="1"/>
        <v>3.5856350000000003</v>
      </c>
      <c r="F11">
        <v>8</v>
      </c>
      <c r="G11">
        <v>2.6070000000000002</v>
      </c>
      <c r="H11">
        <v>2244.0100000000002</v>
      </c>
      <c r="I11" s="3">
        <f t="shared" si="2"/>
        <v>2200.0100000000002</v>
      </c>
      <c r="J11" s="4">
        <f t="shared" si="3"/>
        <v>2.2000100000000002</v>
      </c>
    </row>
    <row r="12" spans="1:10" x14ac:dyDescent="0.3">
      <c r="A12">
        <v>9</v>
      </c>
      <c r="B12">
        <v>2.9460000000000002</v>
      </c>
      <c r="C12">
        <v>1186.53</v>
      </c>
      <c r="D12" s="5">
        <f t="shared" si="0"/>
        <v>1132.53</v>
      </c>
      <c r="E12" s="7">
        <f t="shared" si="1"/>
        <v>1.13253</v>
      </c>
      <c r="F12">
        <v>9</v>
      </c>
      <c r="G12">
        <v>3.371</v>
      </c>
      <c r="H12">
        <v>2033.146</v>
      </c>
      <c r="I12" s="3">
        <f t="shared" si="2"/>
        <v>1989.146</v>
      </c>
      <c r="J12" s="4">
        <f t="shared" si="3"/>
        <v>1.9891459999999999</v>
      </c>
    </row>
    <row r="13" spans="1:10" x14ac:dyDescent="0.3">
      <c r="A13">
        <v>10</v>
      </c>
      <c r="B13">
        <v>3.3279999999999998</v>
      </c>
      <c r="C13">
        <v>1096.1279999999999</v>
      </c>
      <c r="D13" s="5">
        <f t="shared" si="0"/>
        <v>1042.1279999999999</v>
      </c>
      <c r="E13" s="7">
        <f t="shared" si="1"/>
        <v>1.0421279999999999</v>
      </c>
      <c r="F13">
        <v>10</v>
      </c>
      <c r="G13">
        <v>1.944</v>
      </c>
      <c r="H13">
        <v>1446.729</v>
      </c>
      <c r="I13" s="3">
        <f t="shared" si="2"/>
        <v>1402.729</v>
      </c>
      <c r="J13" s="4">
        <f t="shared" si="3"/>
        <v>1.4027290000000001</v>
      </c>
    </row>
    <row r="14" spans="1:10" x14ac:dyDescent="0.3">
      <c r="A14">
        <v>11</v>
      </c>
      <c r="B14">
        <v>6.3079999999999998</v>
      </c>
      <c r="C14">
        <v>1131.4680000000001</v>
      </c>
      <c r="D14" s="5">
        <f t="shared" si="0"/>
        <v>1077.4680000000001</v>
      </c>
      <c r="E14" s="7">
        <f t="shared" si="1"/>
        <v>1.0774680000000001</v>
      </c>
      <c r="F14">
        <v>11</v>
      </c>
      <c r="G14">
        <v>3.7610000000000001</v>
      </c>
      <c r="H14">
        <v>1038.269</v>
      </c>
      <c r="I14" s="3">
        <f t="shared" si="2"/>
        <v>994.26900000000001</v>
      </c>
      <c r="J14" s="4">
        <f t="shared" si="3"/>
        <v>0.99426899999999996</v>
      </c>
    </row>
    <row r="15" spans="1:10" x14ac:dyDescent="0.3">
      <c r="A15">
        <v>12</v>
      </c>
      <c r="B15">
        <v>2.87</v>
      </c>
      <c r="C15">
        <v>1083.2570000000001</v>
      </c>
      <c r="D15" s="5">
        <f t="shared" si="0"/>
        <v>1029.2570000000001</v>
      </c>
      <c r="E15" s="7">
        <f t="shared" si="1"/>
        <v>1.0292570000000001</v>
      </c>
      <c r="F15">
        <v>12</v>
      </c>
      <c r="G15">
        <v>2.9380000000000002</v>
      </c>
      <c r="H15">
        <v>864.51700000000005</v>
      </c>
      <c r="I15" s="3">
        <f t="shared" si="2"/>
        <v>820.51700000000005</v>
      </c>
      <c r="J15" s="4">
        <f t="shared" si="3"/>
        <v>0.82051700000000005</v>
      </c>
    </row>
    <row r="16" spans="1:10" x14ac:dyDescent="0.3">
      <c r="A16">
        <v>13</v>
      </c>
      <c r="B16">
        <v>3.778</v>
      </c>
      <c r="C16">
        <v>803.23599999999999</v>
      </c>
      <c r="D16" s="5">
        <f t="shared" si="0"/>
        <v>749.23599999999999</v>
      </c>
      <c r="E16" s="7">
        <f t="shared" si="1"/>
        <v>0.74923600000000001</v>
      </c>
      <c r="F16">
        <v>13</v>
      </c>
      <c r="G16">
        <v>1.4690000000000001</v>
      </c>
      <c r="H16">
        <v>2308.884</v>
      </c>
      <c r="I16" s="3">
        <f t="shared" si="2"/>
        <v>2264.884</v>
      </c>
      <c r="J16" s="4">
        <f t="shared" si="3"/>
        <v>2.2648839999999999</v>
      </c>
    </row>
    <row r="17" spans="1:10" x14ac:dyDescent="0.3">
      <c r="A17">
        <v>14</v>
      </c>
      <c r="B17">
        <v>2.9630000000000001</v>
      </c>
      <c r="C17">
        <v>1226.338</v>
      </c>
      <c r="D17" s="5">
        <f t="shared" si="0"/>
        <v>1172.338</v>
      </c>
      <c r="E17" s="7">
        <f t="shared" si="1"/>
        <v>1.1723379999999999</v>
      </c>
      <c r="F17">
        <v>14</v>
      </c>
      <c r="G17">
        <v>3.5659999999999998</v>
      </c>
      <c r="H17">
        <v>1683.2950000000001</v>
      </c>
      <c r="I17" s="3">
        <f t="shared" si="2"/>
        <v>1639.2950000000001</v>
      </c>
      <c r="J17" s="4">
        <f t="shared" si="3"/>
        <v>1.6392950000000002</v>
      </c>
    </row>
    <row r="18" spans="1:10" x14ac:dyDescent="0.3">
      <c r="A18">
        <v>15</v>
      </c>
      <c r="B18">
        <v>5.0259999999999998</v>
      </c>
      <c r="C18">
        <v>1069.6690000000001</v>
      </c>
      <c r="D18" s="5">
        <f t="shared" si="0"/>
        <v>1015.6690000000001</v>
      </c>
      <c r="E18" s="7">
        <f t="shared" si="1"/>
        <v>1.0156690000000002</v>
      </c>
      <c r="F18">
        <v>15</v>
      </c>
      <c r="G18">
        <v>3.294</v>
      </c>
      <c r="H18">
        <v>1494.1310000000001</v>
      </c>
      <c r="I18" s="3">
        <f t="shared" si="2"/>
        <v>1450.1310000000001</v>
      </c>
      <c r="J18" s="4">
        <f t="shared" si="3"/>
        <v>1.4501310000000001</v>
      </c>
    </row>
    <row r="19" spans="1:10" x14ac:dyDescent="0.3">
      <c r="A19">
        <v>16</v>
      </c>
      <c r="B19">
        <v>3.7360000000000002</v>
      </c>
      <c r="C19">
        <v>1445.423</v>
      </c>
      <c r="D19" s="5">
        <f t="shared" si="0"/>
        <v>1391.423</v>
      </c>
      <c r="E19" s="7">
        <f t="shared" si="1"/>
        <v>1.3914230000000001</v>
      </c>
      <c r="F19">
        <v>16</v>
      </c>
      <c r="G19">
        <v>2.7930000000000001</v>
      </c>
      <c r="H19">
        <v>906.16099999999994</v>
      </c>
      <c r="I19" s="3">
        <f t="shared" si="2"/>
        <v>862.16099999999994</v>
      </c>
      <c r="J19" s="4">
        <f t="shared" si="3"/>
        <v>0.86216099999999996</v>
      </c>
    </row>
    <row r="20" spans="1:10" x14ac:dyDescent="0.3">
      <c r="A20">
        <v>17</v>
      </c>
      <c r="B20">
        <v>4.9160000000000004</v>
      </c>
      <c r="C20">
        <v>1164.6220000000001</v>
      </c>
      <c r="D20" s="5">
        <f t="shared" si="0"/>
        <v>1110.6220000000001</v>
      </c>
      <c r="E20" s="7">
        <f t="shared" si="1"/>
        <v>1.110622</v>
      </c>
      <c r="F20">
        <v>17</v>
      </c>
      <c r="G20">
        <v>2.3690000000000002</v>
      </c>
      <c r="H20">
        <v>2102.0390000000002</v>
      </c>
      <c r="I20" s="3">
        <f t="shared" si="2"/>
        <v>2058.0390000000002</v>
      </c>
      <c r="J20" s="4">
        <f t="shared" si="3"/>
        <v>2.0580390000000004</v>
      </c>
    </row>
    <row r="21" spans="1:10" x14ac:dyDescent="0.3">
      <c r="A21">
        <v>18</v>
      </c>
      <c r="B21">
        <v>4.6020000000000003</v>
      </c>
      <c r="C21">
        <v>1020.734</v>
      </c>
      <c r="D21" s="5">
        <f t="shared" si="0"/>
        <v>966.73400000000004</v>
      </c>
      <c r="E21" s="7">
        <f t="shared" si="1"/>
        <v>0.96673399999999998</v>
      </c>
      <c r="F21">
        <v>18</v>
      </c>
      <c r="G21">
        <v>3.294</v>
      </c>
      <c r="H21">
        <v>936.85599999999999</v>
      </c>
      <c r="I21" s="3">
        <f t="shared" si="2"/>
        <v>892.85599999999999</v>
      </c>
      <c r="J21" s="4">
        <f t="shared" si="3"/>
        <v>0.89285599999999998</v>
      </c>
    </row>
    <row r="22" spans="1:10" x14ac:dyDescent="0.3">
      <c r="A22">
        <v>19</v>
      </c>
      <c r="B22">
        <v>4.4829999999999997</v>
      </c>
      <c r="C22">
        <v>1426.0440000000001</v>
      </c>
      <c r="D22" s="5">
        <f t="shared" si="0"/>
        <v>1372.0440000000001</v>
      </c>
      <c r="E22" s="7">
        <f t="shared" si="1"/>
        <v>1.372044</v>
      </c>
      <c r="F22">
        <v>19</v>
      </c>
      <c r="G22">
        <v>3.4809999999999999</v>
      </c>
      <c r="H22">
        <v>2066.837</v>
      </c>
      <c r="I22" s="3">
        <f t="shared" si="2"/>
        <v>2022.837</v>
      </c>
      <c r="J22" s="4">
        <f t="shared" si="3"/>
        <v>2.022837</v>
      </c>
    </row>
    <row r="23" spans="1:10" x14ac:dyDescent="0.3">
      <c r="A23">
        <v>20</v>
      </c>
      <c r="B23">
        <v>4.3890000000000002</v>
      </c>
      <c r="C23">
        <v>1286.029</v>
      </c>
      <c r="D23" s="5">
        <f t="shared" si="0"/>
        <v>1232.029</v>
      </c>
      <c r="E23" s="7">
        <f t="shared" si="1"/>
        <v>1.232029</v>
      </c>
      <c r="F23">
        <v>20</v>
      </c>
      <c r="G23">
        <v>2.6240000000000001</v>
      </c>
      <c r="H23">
        <v>1615.201</v>
      </c>
      <c r="I23" s="3">
        <f t="shared" si="2"/>
        <v>1571.201</v>
      </c>
      <c r="J23" s="4">
        <f t="shared" si="3"/>
        <v>1.5712010000000001</v>
      </c>
    </row>
    <row r="24" spans="1:10" x14ac:dyDescent="0.3">
      <c r="A24">
        <v>21</v>
      </c>
      <c r="B24">
        <v>2.2669999999999999</v>
      </c>
      <c r="C24">
        <v>1281.3</v>
      </c>
      <c r="D24" s="5">
        <f t="shared" si="0"/>
        <v>1227.3</v>
      </c>
      <c r="E24" s="7">
        <f t="shared" si="1"/>
        <v>1.2273000000000001</v>
      </c>
      <c r="F24">
        <v>21</v>
      </c>
      <c r="G24">
        <v>3.0649999999999999</v>
      </c>
      <c r="H24">
        <v>1273.0139999999999</v>
      </c>
      <c r="I24" s="3">
        <f t="shared" si="2"/>
        <v>1229.0139999999999</v>
      </c>
      <c r="J24" s="4">
        <f t="shared" si="3"/>
        <v>1.2290139999999998</v>
      </c>
    </row>
    <row r="25" spans="1:10" x14ac:dyDescent="0.3">
      <c r="A25">
        <v>22</v>
      </c>
      <c r="B25">
        <v>3.3029999999999999</v>
      </c>
      <c r="C25">
        <v>950.56600000000003</v>
      </c>
      <c r="D25" s="5">
        <f t="shared" si="0"/>
        <v>896.56600000000003</v>
      </c>
      <c r="E25" s="7">
        <f t="shared" si="1"/>
        <v>0.89656600000000009</v>
      </c>
      <c r="F25">
        <v>22</v>
      </c>
      <c r="G25">
        <v>2.556</v>
      </c>
      <c r="H25">
        <v>1584.07</v>
      </c>
      <c r="I25" s="3">
        <f t="shared" si="2"/>
        <v>1540.07</v>
      </c>
      <c r="J25" s="4">
        <f t="shared" si="3"/>
        <v>1.5400699999999998</v>
      </c>
    </row>
    <row r="26" spans="1:10" x14ac:dyDescent="0.3">
      <c r="A26">
        <v>23</v>
      </c>
      <c r="B26">
        <v>3.073</v>
      </c>
      <c r="C26">
        <v>2407.7379999999998</v>
      </c>
      <c r="D26" s="5">
        <f t="shared" si="0"/>
        <v>2353.7379999999998</v>
      </c>
      <c r="E26" s="7">
        <f t="shared" si="1"/>
        <v>2.3537379999999999</v>
      </c>
      <c r="F26">
        <v>23</v>
      </c>
      <c r="G26">
        <v>3.6</v>
      </c>
      <c r="H26">
        <v>1172.557</v>
      </c>
      <c r="I26" s="3">
        <f t="shared" si="2"/>
        <v>1128.557</v>
      </c>
      <c r="J26" s="4">
        <f t="shared" si="3"/>
        <v>1.128557</v>
      </c>
    </row>
    <row r="27" spans="1:10" x14ac:dyDescent="0.3">
      <c r="A27">
        <v>24</v>
      </c>
      <c r="B27">
        <v>2.7509999999999999</v>
      </c>
      <c r="C27">
        <v>1190.373</v>
      </c>
      <c r="D27" s="5">
        <f t="shared" si="0"/>
        <v>1136.373</v>
      </c>
      <c r="E27" s="7">
        <f t="shared" si="1"/>
        <v>1.1363730000000001</v>
      </c>
      <c r="F27">
        <v>24</v>
      </c>
      <c r="G27">
        <v>3.9649999999999999</v>
      </c>
      <c r="H27">
        <v>1261.0429999999999</v>
      </c>
      <c r="I27" s="3">
        <f t="shared" si="2"/>
        <v>1217.0429999999999</v>
      </c>
      <c r="J27" s="4">
        <f t="shared" si="3"/>
        <v>1.2170429999999999</v>
      </c>
    </row>
    <row r="28" spans="1:10" x14ac:dyDescent="0.3">
      <c r="A28">
        <v>25</v>
      </c>
      <c r="B28">
        <v>2.9889999999999999</v>
      </c>
      <c r="C28">
        <v>964.04499999999996</v>
      </c>
      <c r="D28" s="5">
        <f t="shared" si="0"/>
        <v>910.04499999999996</v>
      </c>
      <c r="E28" s="7">
        <f t="shared" si="1"/>
        <v>0.91004499999999999</v>
      </c>
      <c r="F28">
        <v>25</v>
      </c>
      <c r="G28">
        <v>4.7380000000000004</v>
      </c>
      <c r="H28">
        <v>1558.396</v>
      </c>
      <c r="I28" s="3">
        <f t="shared" si="2"/>
        <v>1514.396</v>
      </c>
      <c r="J28" s="4">
        <f t="shared" si="3"/>
        <v>1.5143959999999999</v>
      </c>
    </row>
    <row r="29" spans="1:10" x14ac:dyDescent="0.3">
      <c r="A29">
        <v>26</v>
      </c>
      <c r="B29">
        <v>4.415</v>
      </c>
      <c r="C29">
        <v>1190.375</v>
      </c>
      <c r="D29" s="5">
        <f t="shared" si="0"/>
        <v>1136.375</v>
      </c>
      <c r="E29" s="7">
        <f t="shared" si="1"/>
        <v>1.1363749999999999</v>
      </c>
      <c r="F29">
        <v>26</v>
      </c>
      <c r="G29">
        <v>4.0919999999999996</v>
      </c>
      <c r="H29">
        <v>1651.3240000000001</v>
      </c>
      <c r="I29" s="3">
        <f t="shared" si="2"/>
        <v>1607.3240000000001</v>
      </c>
      <c r="J29" s="4">
        <f t="shared" si="3"/>
        <v>1.607324</v>
      </c>
    </row>
    <row r="30" spans="1:10" x14ac:dyDescent="0.3">
      <c r="A30">
        <v>27</v>
      </c>
      <c r="B30">
        <v>2.2410000000000001</v>
      </c>
      <c r="C30">
        <v>3157.5079999999998</v>
      </c>
      <c r="D30" s="5">
        <f t="shared" si="0"/>
        <v>3103.5079999999998</v>
      </c>
      <c r="E30" s="7">
        <f t="shared" si="1"/>
        <v>3.1035079999999997</v>
      </c>
      <c r="F30">
        <v>27</v>
      </c>
      <c r="G30">
        <v>3.43</v>
      </c>
      <c r="H30">
        <v>2004.7449999999999</v>
      </c>
      <c r="I30" s="3">
        <f t="shared" si="2"/>
        <v>1960.7449999999999</v>
      </c>
      <c r="J30" s="4">
        <f t="shared" si="3"/>
        <v>1.960745</v>
      </c>
    </row>
    <row r="31" spans="1:10" x14ac:dyDescent="0.3">
      <c r="A31">
        <v>28</v>
      </c>
      <c r="B31">
        <v>3.4049999999999998</v>
      </c>
      <c r="C31">
        <v>1149.549</v>
      </c>
      <c r="D31" s="5">
        <f t="shared" si="0"/>
        <v>1095.549</v>
      </c>
      <c r="E31" s="7">
        <f t="shared" si="1"/>
        <v>1.0955489999999999</v>
      </c>
      <c r="I31" s="11"/>
      <c r="J31" s="11"/>
    </row>
    <row r="32" spans="1:10" x14ac:dyDescent="0.3">
      <c r="A32">
        <v>29</v>
      </c>
      <c r="B32">
        <v>2.3010000000000002</v>
      </c>
      <c r="C32">
        <v>1893.2660000000001</v>
      </c>
      <c r="D32" s="5">
        <f t="shared" si="0"/>
        <v>1839.2660000000001</v>
      </c>
      <c r="E32" s="7">
        <f t="shared" si="1"/>
        <v>1.8392660000000001</v>
      </c>
      <c r="F32" t="s">
        <v>16</v>
      </c>
      <c r="I32" s="11"/>
      <c r="J32" s="11"/>
    </row>
    <row r="33" spans="1:10" x14ac:dyDescent="0.3">
      <c r="A33">
        <v>30</v>
      </c>
      <c r="B33">
        <v>3.26</v>
      </c>
      <c r="C33">
        <v>2259.1930000000002</v>
      </c>
      <c r="D33" s="5">
        <f t="shared" si="0"/>
        <v>2205.1930000000002</v>
      </c>
      <c r="E33" s="7">
        <f t="shared" si="1"/>
        <v>2.2051930000000004</v>
      </c>
      <c r="F33">
        <v>1</v>
      </c>
      <c r="G33">
        <v>4.22</v>
      </c>
      <c r="H33">
        <v>47.026000000000003</v>
      </c>
      <c r="I33" s="11"/>
      <c r="J33" s="11"/>
    </row>
    <row r="34" spans="1:10" x14ac:dyDescent="0.3">
      <c r="A34">
        <v>31</v>
      </c>
      <c r="B34">
        <v>4.3639999999999999</v>
      </c>
      <c r="C34">
        <v>905.38099999999997</v>
      </c>
      <c r="D34" s="5">
        <f t="shared" si="0"/>
        <v>851.38099999999997</v>
      </c>
      <c r="E34" s="7">
        <f t="shared" si="1"/>
        <v>0.85138099999999994</v>
      </c>
      <c r="F34">
        <v>2</v>
      </c>
      <c r="G34">
        <v>3.956</v>
      </c>
      <c r="H34">
        <v>1095.23</v>
      </c>
      <c r="I34" s="3">
        <f t="shared" ref="I34:I60" si="4">H34-47</f>
        <v>1048.23</v>
      </c>
      <c r="J34" s="4">
        <f t="shared" si="3"/>
        <v>1.04823</v>
      </c>
    </row>
    <row r="35" spans="1:10" x14ac:dyDescent="0.3">
      <c r="A35">
        <v>32</v>
      </c>
      <c r="B35">
        <v>3.0139999999999998</v>
      </c>
      <c r="C35">
        <v>602.95799999999997</v>
      </c>
      <c r="D35" s="5">
        <f t="shared" si="0"/>
        <v>548.95799999999997</v>
      </c>
      <c r="E35" s="7">
        <f t="shared" si="1"/>
        <v>0.54895799999999995</v>
      </c>
      <c r="F35">
        <v>3</v>
      </c>
      <c r="G35">
        <v>2.9380000000000002</v>
      </c>
      <c r="H35">
        <v>1135.133</v>
      </c>
      <c r="I35" s="3">
        <f t="shared" si="4"/>
        <v>1088.133</v>
      </c>
      <c r="J35" s="4">
        <f t="shared" si="3"/>
        <v>1.088133</v>
      </c>
    </row>
    <row r="36" spans="1:10" x14ac:dyDescent="0.3">
      <c r="A36">
        <v>33</v>
      </c>
      <c r="B36">
        <v>4.3129999999999997</v>
      </c>
      <c r="C36">
        <v>1020.4</v>
      </c>
      <c r="D36" s="5">
        <f t="shared" si="0"/>
        <v>966.4</v>
      </c>
      <c r="E36" s="7">
        <f t="shared" si="1"/>
        <v>0.96639999999999993</v>
      </c>
      <c r="F36">
        <v>4</v>
      </c>
      <c r="G36">
        <v>1.724</v>
      </c>
      <c r="H36">
        <v>1990.97</v>
      </c>
      <c r="I36" s="3">
        <f t="shared" si="4"/>
        <v>1943.97</v>
      </c>
      <c r="J36" s="4">
        <f t="shared" si="3"/>
        <v>1.94397</v>
      </c>
    </row>
    <row r="37" spans="1:10" x14ac:dyDescent="0.3">
      <c r="A37">
        <v>34</v>
      </c>
      <c r="B37">
        <v>4.109</v>
      </c>
      <c r="C37">
        <v>1495.645</v>
      </c>
      <c r="D37" s="5">
        <f t="shared" si="0"/>
        <v>1441.645</v>
      </c>
      <c r="E37" s="7">
        <f t="shared" si="1"/>
        <v>1.4416450000000001</v>
      </c>
      <c r="F37">
        <v>5</v>
      </c>
      <c r="G37">
        <v>2.5640000000000001</v>
      </c>
      <c r="H37">
        <v>1776.7090000000001</v>
      </c>
      <c r="I37" s="3">
        <f t="shared" si="4"/>
        <v>1729.7090000000001</v>
      </c>
      <c r="J37" s="4">
        <f t="shared" si="3"/>
        <v>1.7297090000000002</v>
      </c>
    </row>
    <row r="38" spans="1:10" x14ac:dyDescent="0.3">
      <c r="A38">
        <v>35</v>
      </c>
      <c r="B38">
        <v>2.2919999999999998</v>
      </c>
      <c r="C38">
        <v>2157.8739999999998</v>
      </c>
      <c r="D38" s="5">
        <f t="shared" si="0"/>
        <v>2103.8739999999998</v>
      </c>
      <c r="E38" s="7">
        <f t="shared" si="1"/>
        <v>2.1038739999999998</v>
      </c>
      <c r="F38">
        <v>6</v>
      </c>
      <c r="G38">
        <v>3.0230000000000001</v>
      </c>
      <c r="H38">
        <v>1570.1289999999999</v>
      </c>
      <c r="I38" s="3">
        <f t="shared" si="4"/>
        <v>1523.1289999999999</v>
      </c>
      <c r="J38" s="4">
        <f t="shared" si="3"/>
        <v>1.523129</v>
      </c>
    </row>
    <row r="39" spans="1:10" x14ac:dyDescent="0.3">
      <c r="A39">
        <v>36</v>
      </c>
      <c r="B39">
        <v>2.3090000000000002</v>
      </c>
      <c r="C39">
        <v>1285.6949999999999</v>
      </c>
      <c r="D39" s="5">
        <f t="shared" si="0"/>
        <v>1231.6949999999999</v>
      </c>
      <c r="E39" s="7">
        <f t="shared" si="1"/>
        <v>1.231695</v>
      </c>
      <c r="F39">
        <v>7</v>
      </c>
      <c r="G39">
        <v>3.4809999999999999</v>
      </c>
      <c r="H39">
        <v>2928.607</v>
      </c>
      <c r="I39" s="3">
        <f t="shared" si="4"/>
        <v>2881.607</v>
      </c>
      <c r="J39" s="4">
        <f t="shared" si="3"/>
        <v>2.8816069999999998</v>
      </c>
    </row>
    <row r="40" spans="1:10" x14ac:dyDescent="0.3">
      <c r="A40">
        <v>37</v>
      </c>
      <c r="B40">
        <v>2.8530000000000002</v>
      </c>
      <c r="C40">
        <v>1862.0740000000001</v>
      </c>
      <c r="D40" s="5">
        <f t="shared" si="0"/>
        <v>1808.0740000000001</v>
      </c>
      <c r="E40" s="7">
        <f t="shared" si="1"/>
        <v>1.808074</v>
      </c>
      <c r="F40">
        <v>8</v>
      </c>
      <c r="G40">
        <v>5.306</v>
      </c>
      <c r="H40">
        <v>2896.7379999999998</v>
      </c>
      <c r="I40" s="3">
        <f t="shared" si="4"/>
        <v>2849.7379999999998</v>
      </c>
      <c r="J40" s="4">
        <f t="shared" si="3"/>
        <v>2.8497379999999999</v>
      </c>
    </row>
    <row r="41" spans="1:10" x14ac:dyDescent="0.3">
      <c r="D41" s="11"/>
      <c r="E41" s="11"/>
      <c r="F41">
        <v>9</v>
      </c>
      <c r="G41">
        <v>1.8420000000000001</v>
      </c>
      <c r="H41">
        <v>985.54399999999998</v>
      </c>
      <c r="I41" s="3">
        <f t="shared" si="4"/>
        <v>938.54399999999998</v>
      </c>
      <c r="J41" s="4">
        <f t="shared" si="3"/>
        <v>0.93854399999999993</v>
      </c>
    </row>
    <row r="42" spans="1:10" x14ac:dyDescent="0.3">
      <c r="A42" t="s">
        <v>16</v>
      </c>
      <c r="D42" s="11"/>
      <c r="E42" s="11"/>
      <c r="F42">
        <v>10</v>
      </c>
      <c r="G42">
        <v>1.5620000000000001</v>
      </c>
      <c r="H42">
        <v>1761.5329999999999</v>
      </c>
      <c r="I42" s="3">
        <f t="shared" si="4"/>
        <v>1714.5329999999999</v>
      </c>
      <c r="J42" s="4">
        <f t="shared" si="3"/>
        <v>1.7145329999999999</v>
      </c>
    </row>
    <row r="43" spans="1:10" x14ac:dyDescent="0.3">
      <c r="A43">
        <v>1</v>
      </c>
      <c r="B43">
        <v>8.516</v>
      </c>
      <c r="C43">
        <v>51.771999999999998</v>
      </c>
      <c r="D43" s="11"/>
      <c r="E43" s="11"/>
      <c r="F43">
        <v>11</v>
      </c>
      <c r="G43">
        <v>3.6680000000000001</v>
      </c>
      <c r="H43">
        <v>944.08600000000001</v>
      </c>
      <c r="I43" s="3">
        <f t="shared" si="4"/>
        <v>897.08600000000001</v>
      </c>
      <c r="J43" s="4">
        <f t="shared" si="3"/>
        <v>0.89708600000000005</v>
      </c>
    </row>
    <row r="44" spans="1:10" x14ac:dyDescent="0.3">
      <c r="A44">
        <v>2</v>
      </c>
      <c r="B44">
        <v>2.488</v>
      </c>
      <c r="C44">
        <v>2203.02</v>
      </c>
      <c r="D44" s="5">
        <f t="shared" ref="D44:D84" si="5">C44-51</f>
        <v>2152.02</v>
      </c>
      <c r="E44" s="7">
        <f t="shared" si="1"/>
        <v>2.1520199999999998</v>
      </c>
      <c r="F44">
        <v>12</v>
      </c>
      <c r="G44">
        <v>4.423</v>
      </c>
      <c r="H44">
        <v>2778.123</v>
      </c>
      <c r="I44" s="3">
        <f t="shared" si="4"/>
        <v>2731.123</v>
      </c>
      <c r="J44" s="4">
        <f t="shared" si="3"/>
        <v>2.7311230000000002</v>
      </c>
    </row>
    <row r="45" spans="1:10" x14ac:dyDescent="0.3">
      <c r="A45">
        <v>3</v>
      </c>
      <c r="B45">
        <v>3.1579999999999999</v>
      </c>
      <c r="C45">
        <v>1324.9269999999999</v>
      </c>
      <c r="D45" s="5">
        <f t="shared" si="5"/>
        <v>1273.9269999999999</v>
      </c>
      <c r="E45" s="7">
        <f t="shared" si="1"/>
        <v>1.2739269999999998</v>
      </c>
      <c r="F45">
        <v>13</v>
      </c>
      <c r="G45">
        <v>5.6890000000000001</v>
      </c>
      <c r="H45">
        <v>1973.7909999999999</v>
      </c>
      <c r="I45" s="3">
        <f t="shared" si="4"/>
        <v>1926.7909999999999</v>
      </c>
      <c r="J45" s="4">
        <f t="shared" si="3"/>
        <v>1.9267909999999999</v>
      </c>
    </row>
    <row r="46" spans="1:10" x14ac:dyDescent="0.3">
      <c r="A46">
        <v>4</v>
      </c>
      <c r="B46">
        <v>3.1579999999999999</v>
      </c>
      <c r="C46">
        <v>912.51300000000003</v>
      </c>
      <c r="D46" s="5">
        <f t="shared" si="5"/>
        <v>861.51300000000003</v>
      </c>
      <c r="E46" s="7">
        <f t="shared" si="1"/>
        <v>0.86151300000000008</v>
      </c>
      <c r="F46">
        <v>14</v>
      </c>
      <c r="G46">
        <v>2.819</v>
      </c>
      <c r="H46">
        <v>2310.0419999999999</v>
      </c>
      <c r="I46" s="3">
        <f t="shared" si="4"/>
        <v>2263.0419999999999</v>
      </c>
      <c r="J46" s="4">
        <f t="shared" si="3"/>
        <v>2.263042</v>
      </c>
    </row>
    <row r="47" spans="1:10" x14ac:dyDescent="0.3">
      <c r="A47">
        <v>5</v>
      </c>
      <c r="B47">
        <v>4.5759999999999996</v>
      </c>
      <c r="C47">
        <v>1683.807</v>
      </c>
      <c r="D47" s="5">
        <f t="shared" si="5"/>
        <v>1632.807</v>
      </c>
      <c r="E47" s="7">
        <f t="shared" si="1"/>
        <v>1.6328070000000001</v>
      </c>
      <c r="F47">
        <v>15</v>
      </c>
      <c r="G47">
        <v>4.5679999999999996</v>
      </c>
      <c r="H47">
        <v>1792.7570000000001</v>
      </c>
      <c r="I47" s="3">
        <f t="shared" si="4"/>
        <v>1745.7570000000001</v>
      </c>
      <c r="J47" s="4">
        <f t="shared" si="3"/>
        <v>1.745757</v>
      </c>
    </row>
    <row r="48" spans="1:10" x14ac:dyDescent="0.3">
      <c r="A48">
        <v>6</v>
      </c>
      <c r="B48">
        <v>3.43</v>
      </c>
      <c r="C48">
        <v>2458.1489999999999</v>
      </c>
      <c r="D48" s="5">
        <f t="shared" si="5"/>
        <v>2407.1489999999999</v>
      </c>
      <c r="E48" s="7">
        <f t="shared" si="1"/>
        <v>2.407149</v>
      </c>
      <c r="F48">
        <v>16</v>
      </c>
      <c r="G48">
        <v>2.1480000000000001</v>
      </c>
      <c r="H48">
        <v>1119.4659999999999</v>
      </c>
      <c r="I48" s="3">
        <f t="shared" si="4"/>
        <v>1072.4659999999999</v>
      </c>
      <c r="J48" s="4">
        <f t="shared" si="3"/>
        <v>1.0724659999999999</v>
      </c>
    </row>
    <row r="49" spans="1:11" x14ac:dyDescent="0.3">
      <c r="A49">
        <v>7</v>
      </c>
      <c r="B49">
        <v>4.05</v>
      </c>
      <c r="C49">
        <v>2652.828</v>
      </c>
      <c r="D49" s="5">
        <f t="shared" si="5"/>
        <v>2601.828</v>
      </c>
      <c r="E49" s="7">
        <f t="shared" si="1"/>
        <v>2.6018279999999998</v>
      </c>
      <c r="F49">
        <v>17</v>
      </c>
      <c r="G49">
        <v>1.571</v>
      </c>
      <c r="H49">
        <v>1815.2159999999999</v>
      </c>
      <c r="I49" s="3">
        <f t="shared" si="4"/>
        <v>1768.2159999999999</v>
      </c>
      <c r="J49" s="4">
        <f t="shared" si="3"/>
        <v>1.7682159999999998</v>
      </c>
    </row>
    <row r="50" spans="1:11" x14ac:dyDescent="0.3">
      <c r="A50">
        <v>8</v>
      </c>
      <c r="B50">
        <v>3.294</v>
      </c>
      <c r="C50">
        <v>1464.74</v>
      </c>
      <c r="D50" s="5">
        <f t="shared" si="5"/>
        <v>1413.74</v>
      </c>
      <c r="E50" s="7">
        <f t="shared" si="1"/>
        <v>1.41374</v>
      </c>
      <c r="F50">
        <v>18</v>
      </c>
      <c r="G50">
        <v>2.887</v>
      </c>
      <c r="H50">
        <v>1603.3119999999999</v>
      </c>
      <c r="I50" s="3">
        <f t="shared" si="4"/>
        <v>1556.3119999999999</v>
      </c>
      <c r="J50" s="4">
        <f t="shared" si="3"/>
        <v>1.5563119999999999</v>
      </c>
    </row>
    <row r="51" spans="1:11" x14ac:dyDescent="0.3">
      <c r="A51">
        <v>9</v>
      </c>
      <c r="B51">
        <v>2.7850000000000001</v>
      </c>
      <c r="C51">
        <v>1377.9480000000001</v>
      </c>
      <c r="D51" s="5">
        <f t="shared" si="5"/>
        <v>1326.9480000000001</v>
      </c>
      <c r="E51" s="7">
        <f t="shared" si="1"/>
        <v>1.326948</v>
      </c>
      <c r="F51">
        <v>19</v>
      </c>
      <c r="G51">
        <v>3.1749999999999998</v>
      </c>
      <c r="H51">
        <v>681.10699999999997</v>
      </c>
      <c r="I51" s="3">
        <f t="shared" si="4"/>
        <v>634.10699999999997</v>
      </c>
      <c r="J51" s="4">
        <f t="shared" si="3"/>
        <v>0.63410699999999998</v>
      </c>
    </row>
    <row r="52" spans="1:11" x14ac:dyDescent="0.3">
      <c r="A52">
        <v>10</v>
      </c>
      <c r="B52">
        <v>2.496</v>
      </c>
      <c r="C52">
        <v>2383.6219999999998</v>
      </c>
      <c r="D52" s="5">
        <f t="shared" si="5"/>
        <v>2332.6219999999998</v>
      </c>
      <c r="E52" s="7">
        <f t="shared" si="1"/>
        <v>2.3326219999999998</v>
      </c>
      <c r="F52">
        <v>20</v>
      </c>
      <c r="G52">
        <v>6.92</v>
      </c>
      <c r="H52">
        <v>2327.6930000000002</v>
      </c>
      <c r="I52" s="3">
        <f t="shared" si="4"/>
        <v>2280.6930000000002</v>
      </c>
      <c r="J52" s="4">
        <f t="shared" si="3"/>
        <v>2.2806930000000003</v>
      </c>
    </row>
    <row r="53" spans="1:11" x14ac:dyDescent="0.3">
      <c r="A53">
        <v>11</v>
      </c>
      <c r="B53">
        <v>3.0649999999999999</v>
      </c>
      <c r="C53">
        <v>1458.914</v>
      </c>
      <c r="D53" s="5">
        <f t="shared" si="5"/>
        <v>1407.914</v>
      </c>
      <c r="E53" s="7">
        <f t="shared" si="1"/>
        <v>1.4079139999999999</v>
      </c>
      <c r="F53">
        <v>21</v>
      </c>
      <c r="G53">
        <v>1.5620000000000001</v>
      </c>
      <c r="H53">
        <v>2290.5540000000001</v>
      </c>
      <c r="I53" s="3">
        <f t="shared" si="4"/>
        <v>2243.5540000000001</v>
      </c>
      <c r="J53" s="4">
        <f t="shared" si="3"/>
        <v>2.243554</v>
      </c>
    </row>
    <row r="54" spans="1:11" x14ac:dyDescent="0.3">
      <c r="A54">
        <v>12</v>
      </c>
      <c r="B54">
        <v>2.5979999999999999</v>
      </c>
      <c r="C54">
        <v>1360.4770000000001</v>
      </c>
      <c r="D54" s="5">
        <f t="shared" si="5"/>
        <v>1309.4770000000001</v>
      </c>
      <c r="E54" s="7">
        <f t="shared" si="1"/>
        <v>1.309477</v>
      </c>
      <c r="F54">
        <v>22</v>
      </c>
      <c r="G54">
        <v>3.8290000000000002</v>
      </c>
      <c r="H54">
        <v>2241.0419999999999</v>
      </c>
      <c r="I54" s="3">
        <f t="shared" si="4"/>
        <v>2194.0419999999999</v>
      </c>
      <c r="J54" s="4">
        <f t="shared" si="3"/>
        <v>2.194042</v>
      </c>
    </row>
    <row r="55" spans="1:11" x14ac:dyDescent="0.3">
      <c r="A55">
        <v>13</v>
      </c>
      <c r="B55">
        <v>3.8889999999999998</v>
      </c>
      <c r="C55">
        <v>3495.7710000000002</v>
      </c>
      <c r="D55" s="5">
        <f t="shared" si="5"/>
        <v>3444.7710000000002</v>
      </c>
      <c r="E55" s="7">
        <f t="shared" si="1"/>
        <v>3.4447710000000002</v>
      </c>
      <c r="F55">
        <v>23</v>
      </c>
      <c r="G55">
        <v>2.6320000000000001</v>
      </c>
      <c r="H55">
        <v>2064.8029999999999</v>
      </c>
      <c r="I55" s="3">
        <f t="shared" si="4"/>
        <v>2017.8029999999999</v>
      </c>
      <c r="J55" s="4">
        <f t="shared" si="3"/>
        <v>2.0178029999999998</v>
      </c>
    </row>
    <row r="56" spans="1:11" x14ac:dyDescent="0.3">
      <c r="A56">
        <v>14</v>
      </c>
      <c r="B56">
        <v>1.893</v>
      </c>
      <c r="C56">
        <v>1188.027</v>
      </c>
      <c r="D56" s="5">
        <f t="shared" si="5"/>
        <v>1137.027</v>
      </c>
      <c r="E56" s="7">
        <f t="shared" si="1"/>
        <v>1.137027</v>
      </c>
      <c r="F56">
        <v>24</v>
      </c>
      <c r="G56">
        <v>3.04</v>
      </c>
      <c r="H56">
        <v>1890.9970000000001</v>
      </c>
      <c r="I56" s="3">
        <f t="shared" si="4"/>
        <v>1843.9970000000001</v>
      </c>
      <c r="J56" s="4">
        <f t="shared" si="3"/>
        <v>1.8439970000000001</v>
      </c>
    </row>
    <row r="57" spans="1:11" x14ac:dyDescent="0.3">
      <c r="A57">
        <v>15</v>
      </c>
      <c r="B57">
        <v>1.9530000000000001</v>
      </c>
      <c r="C57">
        <v>1483.048</v>
      </c>
      <c r="D57" s="5">
        <f t="shared" si="5"/>
        <v>1432.048</v>
      </c>
      <c r="E57" s="7">
        <f t="shared" si="1"/>
        <v>1.432048</v>
      </c>
      <c r="F57">
        <v>25</v>
      </c>
      <c r="G57">
        <v>3.286</v>
      </c>
      <c r="H57">
        <v>1609.5319999999999</v>
      </c>
      <c r="I57" s="3">
        <f t="shared" si="4"/>
        <v>1562.5319999999999</v>
      </c>
      <c r="J57" s="4">
        <f t="shared" si="3"/>
        <v>1.562532</v>
      </c>
    </row>
    <row r="58" spans="1:11" x14ac:dyDescent="0.3">
      <c r="A58">
        <v>16</v>
      </c>
      <c r="B58">
        <v>1.766</v>
      </c>
      <c r="C58">
        <v>3039.9180000000001</v>
      </c>
      <c r="D58" s="5">
        <f t="shared" si="5"/>
        <v>2988.9180000000001</v>
      </c>
      <c r="E58" s="7">
        <f t="shared" si="1"/>
        <v>2.988918</v>
      </c>
      <c r="F58">
        <v>26</v>
      </c>
      <c r="G58">
        <v>1.579</v>
      </c>
      <c r="H58">
        <v>1817.548</v>
      </c>
      <c r="I58" s="3">
        <f t="shared" si="4"/>
        <v>1770.548</v>
      </c>
      <c r="J58" s="4">
        <f t="shared" si="3"/>
        <v>1.770548</v>
      </c>
    </row>
    <row r="59" spans="1:11" x14ac:dyDescent="0.3">
      <c r="A59">
        <v>17</v>
      </c>
      <c r="B59">
        <v>6.8860000000000001</v>
      </c>
      <c r="C59">
        <v>1362.7819999999999</v>
      </c>
      <c r="D59" s="5">
        <f t="shared" si="5"/>
        <v>1311.7819999999999</v>
      </c>
      <c r="E59" s="7">
        <f t="shared" si="1"/>
        <v>1.311782</v>
      </c>
      <c r="F59">
        <v>27</v>
      </c>
      <c r="G59">
        <v>2.734</v>
      </c>
      <c r="H59">
        <v>2005.7550000000001</v>
      </c>
      <c r="I59" s="3">
        <f t="shared" si="4"/>
        <v>1958.7550000000001</v>
      </c>
      <c r="J59" s="4">
        <f t="shared" si="3"/>
        <v>1.958755</v>
      </c>
    </row>
    <row r="60" spans="1:11" x14ac:dyDescent="0.3">
      <c r="A60">
        <v>18</v>
      </c>
      <c r="B60">
        <v>3.218</v>
      </c>
      <c r="C60">
        <v>1527.203</v>
      </c>
      <c r="D60" s="5">
        <f t="shared" si="5"/>
        <v>1476.203</v>
      </c>
      <c r="E60" s="7">
        <f t="shared" si="1"/>
        <v>1.4762029999999999</v>
      </c>
      <c r="F60">
        <v>28</v>
      </c>
      <c r="G60">
        <v>3.2519999999999998</v>
      </c>
      <c r="H60">
        <v>645.14400000000001</v>
      </c>
      <c r="I60" s="3">
        <f t="shared" si="4"/>
        <v>598.14400000000001</v>
      </c>
      <c r="J60" s="4">
        <f t="shared" si="3"/>
        <v>0.59814400000000001</v>
      </c>
    </row>
    <row r="61" spans="1:11" x14ac:dyDescent="0.3">
      <c r="A61">
        <v>19</v>
      </c>
      <c r="B61">
        <v>3.2349999999999999</v>
      </c>
      <c r="C61">
        <v>1871.567</v>
      </c>
      <c r="D61" s="5">
        <f t="shared" si="5"/>
        <v>1820.567</v>
      </c>
      <c r="E61" s="7">
        <f t="shared" si="1"/>
        <v>1.820567</v>
      </c>
      <c r="I61" s="11"/>
      <c r="J61" s="11"/>
    </row>
    <row r="62" spans="1:11" x14ac:dyDescent="0.3">
      <c r="A62">
        <v>20</v>
      </c>
      <c r="B62">
        <v>2.3940000000000001</v>
      </c>
      <c r="C62">
        <v>931.78</v>
      </c>
      <c r="D62" s="5">
        <f t="shared" si="5"/>
        <v>880.78</v>
      </c>
      <c r="E62" s="7">
        <f t="shared" si="1"/>
        <v>0.88078000000000001</v>
      </c>
      <c r="F62" t="s">
        <v>18</v>
      </c>
      <c r="I62" s="11"/>
      <c r="J62" s="11"/>
      <c r="K62" s="11"/>
    </row>
    <row r="63" spans="1:11" x14ac:dyDescent="0.3">
      <c r="A63">
        <v>21</v>
      </c>
      <c r="B63">
        <v>3.6760000000000002</v>
      </c>
      <c r="C63">
        <v>2039.201</v>
      </c>
      <c r="D63" s="5">
        <f t="shared" si="5"/>
        <v>1988.201</v>
      </c>
      <c r="E63" s="7">
        <f t="shared" si="1"/>
        <v>1.9882010000000001</v>
      </c>
      <c r="F63">
        <v>1</v>
      </c>
      <c r="G63">
        <v>10.231</v>
      </c>
      <c r="H63">
        <v>125.08</v>
      </c>
      <c r="I63" s="11"/>
      <c r="J63" s="11"/>
    </row>
    <row r="64" spans="1:11" x14ac:dyDescent="0.3">
      <c r="A64">
        <v>22</v>
      </c>
      <c r="B64">
        <v>4.2370000000000001</v>
      </c>
      <c r="C64">
        <v>1258.92</v>
      </c>
      <c r="D64" s="5">
        <f t="shared" si="5"/>
        <v>1207.92</v>
      </c>
      <c r="E64" s="7">
        <f t="shared" si="1"/>
        <v>1.2079200000000001</v>
      </c>
      <c r="F64">
        <v>2</v>
      </c>
      <c r="G64">
        <v>6.1890000000000001</v>
      </c>
      <c r="H64">
        <v>1421.627</v>
      </c>
      <c r="I64" s="3">
        <f t="shared" ref="I64:I95" si="6">H64-125</f>
        <v>1296.627</v>
      </c>
      <c r="J64" s="4">
        <f t="shared" si="3"/>
        <v>1.296627</v>
      </c>
    </row>
    <row r="65" spans="1:10" x14ac:dyDescent="0.3">
      <c r="A65">
        <v>23</v>
      </c>
      <c r="B65">
        <v>1.9530000000000001</v>
      </c>
      <c r="C65">
        <v>3050.248</v>
      </c>
      <c r="D65" s="5">
        <f t="shared" si="5"/>
        <v>2999.248</v>
      </c>
      <c r="E65" s="7">
        <f t="shared" si="1"/>
        <v>2.9992480000000001</v>
      </c>
      <c r="F65">
        <v>3</v>
      </c>
      <c r="G65">
        <v>4.1260000000000003</v>
      </c>
      <c r="H65">
        <v>945.92200000000003</v>
      </c>
      <c r="I65" s="3">
        <f t="shared" si="6"/>
        <v>820.92200000000003</v>
      </c>
      <c r="J65" s="4">
        <f t="shared" si="3"/>
        <v>0.82092200000000004</v>
      </c>
    </row>
    <row r="66" spans="1:10" x14ac:dyDescent="0.3">
      <c r="A66">
        <v>24</v>
      </c>
      <c r="B66">
        <v>2.2330000000000001</v>
      </c>
      <c r="C66">
        <v>2133.9810000000002</v>
      </c>
      <c r="D66" s="5">
        <f t="shared" si="5"/>
        <v>2082.9810000000002</v>
      </c>
      <c r="E66" s="7">
        <f t="shared" si="1"/>
        <v>2.0829810000000002</v>
      </c>
      <c r="F66">
        <v>4</v>
      </c>
      <c r="G66">
        <v>5.306</v>
      </c>
      <c r="H66">
        <v>1172.626</v>
      </c>
      <c r="I66" s="3">
        <f t="shared" si="6"/>
        <v>1047.626</v>
      </c>
      <c r="J66" s="4">
        <f t="shared" si="3"/>
        <v>1.0476259999999999</v>
      </c>
    </row>
    <row r="67" spans="1:10" x14ac:dyDescent="0.3">
      <c r="A67">
        <v>25</v>
      </c>
      <c r="B67">
        <v>2.7930000000000001</v>
      </c>
      <c r="C67">
        <v>996.976</v>
      </c>
      <c r="D67" s="5">
        <f t="shared" si="5"/>
        <v>945.976</v>
      </c>
      <c r="E67" s="7">
        <f t="shared" si="1"/>
        <v>0.94597600000000004</v>
      </c>
      <c r="F67">
        <v>5</v>
      </c>
      <c r="G67">
        <v>4.0750000000000002</v>
      </c>
      <c r="H67">
        <v>1980.9079999999999</v>
      </c>
      <c r="I67" s="3">
        <f t="shared" si="6"/>
        <v>1855.9079999999999</v>
      </c>
      <c r="J67" s="4">
        <f t="shared" si="3"/>
        <v>1.8559079999999999</v>
      </c>
    </row>
    <row r="68" spans="1:10" x14ac:dyDescent="0.3">
      <c r="A68">
        <v>26</v>
      </c>
      <c r="B68">
        <v>2.25</v>
      </c>
      <c r="C68">
        <v>1073.8599999999999</v>
      </c>
      <c r="D68" s="5">
        <f t="shared" si="5"/>
        <v>1022.8599999999999</v>
      </c>
      <c r="E68" s="7">
        <f t="shared" si="1"/>
        <v>1.0228599999999999</v>
      </c>
      <c r="F68">
        <v>6</v>
      </c>
      <c r="G68">
        <v>3.7269999999999999</v>
      </c>
      <c r="H68">
        <v>2362.1849999999999</v>
      </c>
      <c r="I68" s="3">
        <f t="shared" si="6"/>
        <v>2237.1849999999999</v>
      </c>
      <c r="J68" s="4">
        <f t="shared" si="3"/>
        <v>2.2371849999999998</v>
      </c>
    </row>
    <row r="69" spans="1:10" x14ac:dyDescent="0.3">
      <c r="A69">
        <v>27</v>
      </c>
      <c r="B69">
        <v>3.1070000000000002</v>
      </c>
      <c r="C69">
        <v>1490.1690000000001</v>
      </c>
      <c r="D69" s="5">
        <f t="shared" si="5"/>
        <v>1439.1690000000001</v>
      </c>
      <c r="E69" s="7">
        <f t="shared" ref="E69:E132" si="7">D69/1000</f>
        <v>1.4391690000000001</v>
      </c>
      <c r="F69">
        <v>7</v>
      </c>
      <c r="G69">
        <v>3.2690000000000001</v>
      </c>
      <c r="H69">
        <v>2299.556</v>
      </c>
      <c r="I69" s="3">
        <f t="shared" si="6"/>
        <v>2174.556</v>
      </c>
      <c r="J69" s="4">
        <f t="shared" si="3"/>
        <v>2.1745559999999999</v>
      </c>
    </row>
    <row r="70" spans="1:10" x14ac:dyDescent="0.3">
      <c r="A70">
        <v>28</v>
      </c>
      <c r="B70">
        <v>3.32</v>
      </c>
      <c r="C70">
        <v>1101.4780000000001</v>
      </c>
      <c r="D70" s="5">
        <f t="shared" si="5"/>
        <v>1050.4780000000001</v>
      </c>
      <c r="E70" s="7">
        <f t="shared" si="7"/>
        <v>1.050478</v>
      </c>
      <c r="F70">
        <v>8</v>
      </c>
      <c r="G70">
        <v>3.4470000000000001</v>
      </c>
      <c r="H70">
        <v>1839.7929999999999</v>
      </c>
      <c r="I70" s="3">
        <f t="shared" si="6"/>
        <v>1714.7929999999999</v>
      </c>
      <c r="J70" s="4">
        <f t="shared" ref="J70:J123" si="8">I70/1000</f>
        <v>1.7147929999999998</v>
      </c>
    </row>
    <row r="71" spans="1:10" x14ac:dyDescent="0.3">
      <c r="A71">
        <v>29</v>
      </c>
      <c r="B71">
        <v>3.0059999999999998</v>
      </c>
      <c r="C71">
        <v>3158.4180000000001</v>
      </c>
      <c r="D71" s="5">
        <f t="shared" si="5"/>
        <v>3107.4180000000001</v>
      </c>
      <c r="E71" s="7">
        <f t="shared" si="7"/>
        <v>3.107418</v>
      </c>
      <c r="F71">
        <v>9</v>
      </c>
      <c r="G71">
        <v>3.9990000000000001</v>
      </c>
      <c r="H71">
        <v>3039.2420000000002</v>
      </c>
      <c r="I71" s="3">
        <f t="shared" si="6"/>
        <v>2914.2420000000002</v>
      </c>
      <c r="J71" s="4">
        <f t="shared" si="8"/>
        <v>2.9142420000000002</v>
      </c>
    </row>
    <row r="72" spans="1:10" x14ac:dyDescent="0.3">
      <c r="A72">
        <v>30</v>
      </c>
      <c r="B72">
        <v>2.7</v>
      </c>
      <c r="C72">
        <v>974.06299999999999</v>
      </c>
      <c r="D72" s="5">
        <f t="shared" si="5"/>
        <v>923.06299999999999</v>
      </c>
      <c r="E72" s="7">
        <f t="shared" si="7"/>
        <v>0.92306299999999997</v>
      </c>
      <c r="F72">
        <v>10</v>
      </c>
      <c r="G72">
        <v>2.98</v>
      </c>
      <c r="H72">
        <v>1785.2139999999999</v>
      </c>
      <c r="I72" s="3">
        <f t="shared" si="6"/>
        <v>1660.2139999999999</v>
      </c>
      <c r="J72" s="4">
        <f t="shared" si="8"/>
        <v>1.6602139999999999</v>
      </c>
    </row>
    <row r="73" spans="1:10" x14ac:dyDescent="0.3">
      <c r="A73">
        <v>31</v>
      </c>
      <c r="B73">
        <v>2.165</v>
      </c>
      <c r="C73">
        <v>2487.0749999999998</v>
      </c>
      <c r="D73" s="5">
        <f t="shared" si="5"/>
        <v>2436.0749999999998</v>
      </c>
      <c r="E73" s="7">
        <f t="shared" si="7"/>
        <v>2.4360749999999998</v>
      </c>
      <c r="F73">
        <v>11</v>
      </c>
      <c r="G73">
        <v>3.09</v>
      </c>
      <c r="H73">
        <v>2670.1570000000002</v>
      </c>
      <c r="I73" s="3">
        <f t="shared" si="6"/>
        <v>2545.1570000000002</v>
      </c>
      <c r="J73" s="4">
        <f t="shared" si="8"/>
        <v>2.5451570000000001</v>
      </c>
    </row>
    <row r="74" spans="1:10" x14ac:dyDescent="0.3">
      <c r="A74">
        <v>32</v>
      </c>
      <c r="B74">
        <v>2.1819999999999999</v>
      </c>
      <c r="C74">
        <v>2080.0740000000001</v>
      </c>
      <c r="D74" s="5">
        <f t="shared" si="5"/>
        <v>2029.0740000000001</v>
      </c>
      <c r="E74" s="7">
        <f t="shared" si="7"/>
        <v>2.029074</v>
      </c>
      <c r="F74">
        <v>12</v>
      </c>
      <c r="G74">
        <v>2.4790000000000001</v>
      </c>
      <c r="H74">
        <v>1628.3420000000001</v>
      </c>
      <c r="I74" s="3">
        <f t="shared" si="6"/>
        <v>1503.3420000000001</v>
      </c>
      <c r="J74" s="4">
        <f t="shared" si="8"/>
        <v>1.5033420000000002</v>
      </c>
    </row>
    <row r="75" spans="1:10" x14ac:dyDescent="0.3">
      <c r="A75">
        <v>33</v>
      </c>
      <c r="B75">
        <v>2.36</v>
      </c>
      <c r="C75">
        <v>2081.64</v>
      </c>
      <c r="D75" s="5">
        <f t="shared" si="5"/>
        <v>2030.6399999999999</v>
      </c>
      <c r="E75" s="7">
        <f t="shared" si="7"/>
        <v>2.03064</v>
      </c>
      <c r="F75">
        <v>13</v>
      </c>
      <c r="G75">
        <v>2.2669999999999999</v>
      </c>
      <c r="H75">
        <v>1545.434</v>
      </c>
      <c r="I75" s="3">
        <f t="shared" si="6"/>
        <v>1420.434</v>
      </c>
      <c r="J75" s="4">
        <f t="shared" si="8"/>
        <v>1.420434</v>
      </c>
    </row>
    <row r="76" spans="1:10" x14ac:dyDescent="0.3">
      <c r="A76">
        <v>34</v>
      </c>
      <c r="B76">
        <v>3.1579999999999999</v>
      </c>
      <c r="C76">
        <v>2974.4140000000002</v>
      </c>
      <c r="D76" s="5">
        <f t="shared" si="5"/>
        <v>2923.4140000000002</v>
      </c>
      <c r="E76" s="7">
        <f t="shared" si="7"/>
        <v>2.9234140000000002</v>
      </c>
      <c r="F76">
        <v>14</v>
      </c>
      <c r="G76">
        <v>1.639</v>
      </c>
      <c r="H76">
        <v>1609.9269999999999</v>
      </c>
      <c r="I76" s="3">
        <f t="shared" si="6"/>
        <v>1484.9269999999999</v>
      </c>
      <c r="J76" s="4">
        <f t="shared" si="8"/>
        <v>1.4849269999999999</v>
      </c>
    </row>
    <row r="77" spans="1:10" x14ac:dyDescent="0.3">
      <c r="A77">
        <v>35</v>
      </c>
      <c r="B77">
        <v>2.0720000000000001</v>
      </c>
      <c r="C77">
        <v>1874.1020000000001</v>
      </c>
      <c r="D77" s="5">
        <f t="shared" si="5"/>
        <v>1823.1020000000001</v>
      </c>
      <c r="E77" s="7">
        <f t="shared" si="7"/>
        <v>1.823102</v>
      </c>
      <c r="F77">
        <v>15</v>
      </c>
      <c r="G77">
        <v>3.6850000000000001</v>
      </c>
      <c r="H77">
        <v>1432.3409999999999</v>
      </c>
      <c r="I77" s="3">
        <f t="shared" si="6"/>
        <v>1307.3409999999999</v>
      </c>
      <c r="J77" s="4">
        <f t="shared" si="8"/>
        <v>1.3073409999999999</v>
      </c>
    </row>
    <row r="78" spans="1:10" x14ac:dyDescent="0.3">
      <c r="A78">
        <v>36</v>
      </c>
      <c r="B78">
        <v>3.54</v>
      </c>
      <c r="C78">
        <v>965.81100000000004</v>
      </c>
      <c r="D78" s="5">
        <f t="shared" si="5"/>
        <v>914.81100000000004</v>
      </c>
      <c r="E78" s="7">
        <f t="shared" si="7"/>
        <v>0.91481100000000004</v>
      </c>
      <c r="F78">
        <v>16</v>
      </c>
      <c r="G78">
        <v>3.371</v>
      </c>
      <c r="H78">
        <v>1482.9169999999999</v>
      </c>
      <c r="I78" s="3">
        <f t="shared" si="6"/>
        <v>1357.9169999999999</v>
      </c>
      <c r="J78" s="4">
        <f t="shared" si="8"/>
        <v>1.3579169999999998</v>
      </c>
    </row>
    <row r="79" spans="1:10" x14ac:dyDescent="0.3">
      <c r="A79">
        <v>37</v>
      </c>
      <c r="B79">
        <v>2.2330000000000001</v>
      </c>
      <c r="C79">
        <v>1372.605</v>
      </c>
      <c r="D79" s="5">
        <f t="shared" si="5"/>
        <v>1321.605</v>
      </c>
      <c r="E79" s="7">
        <f t="shared" si="7"/>
        <v>1.3216049999999999</v>
      </c>
      <c r="F79">
        <v>17</v>
      </c>
      <c r="G79">
        <v>4.2279999999999998</v>
      </c>
      <c r="H79">
        <v>1470.604</v>
      </c>
      <c r="I79" s="3">
        <f t="shared" si="6"/>
        <v>1345.604</v>
      </c>
      <c r="J79" s="4">
        <f t="shared" si="8"/>
        <v>1.345604</v>
      </c>
    </row>
    <row r="80" spans="1:10" x14ac:dyDescent="0.3">
      <c r="A80">
        <v>38</v>
      </c>
      <c r="B80">
        <v>2.165</v>
      </c>
      <c r="C80">
        <v>2763.7020000000002</v>
      </c>
      <c r="D80" s="5">
        <f t="shared" si="5"/>
        <v>2712.7020000000002</v>
      </c>
      <c r="E80" s="7">
        <f t="shared" si="7"/>
        <v>2.7127020000000002</v>
      </c>
      <c r="F80">
        <v>18</v>
      </c>
      <c r="G80">
        <v>3.2349999999999999</v>
      </c>
      <c r="H80">
        <v>1610.769</v>
      </c>
      <c r="I80" s="3">
        <f t="shared" si="6"/>
        <v>1485.769</v>
      </c>
      <c r="J80" s="4">
        <f t="shared" si="8"/>
        <v>1.4857689999999999</v>
      </c>
    </row>
    <row r="81" spans="1:10" x14ac:dyDescent="0.3">
      <c r="A81">
        <v>39</v>
      </c>
      <c r="B81">
        <v>5.6120000000000001</v>
      </c>
      <c r="C81">
        <v>1193.1859999999999</v>
      </c>
      <c r="D81" s="5">
        <f t="shared" si="5"/>
        <v>1142.1859999999999</v>
      </c>
      <c r="E81" s="7">
        <f t="shared" si="7"/>
        <v>1.1421859999999999</v>
      </c>
      <c r="F81">
        <v>19</v>
      </c>
      <c r="G81">
        <v>2.5219999999999998</v>
      </c>
      <c r="H81">
        <v>1084.296</v>
      </c>
      <c r="I81" s="3">
        <f t="shared" si="6"/>
        <v>959.29600000000005</v>
      </c>
      <c r="J81" s="4">
        <f t="shared" si="8"/>
        <v>0.95929600000000004</v>
      </c>
    </row>
    <row r="82" spans="1:10" x14ac:dyDescent="0.3">
      <c r="A82">
        <v>40</v>
      </c>
      <c r="B82">
        <v>3.0819999999999999</v>
      </c>
      <c r="C82">
        <v>2437.3000000000002</v>
      </c>
      <c r="D82" s="5">
        <f t="shared" si="5"/>
        <v>2386.3000000000002</v>
      </c>
      <c r="E82" s="7">
        <f t="shared" si="7"/>
        <v>2.3863000000000003</v>
      </c>
      <c r="F82">
        <v>20</v>
      </c>
      <c r="G82">
        <v>3.3879999999999999</v>
      </c>
      <c r="H82">
        <v>1959.193</v>
      </c>
      <c r="I82" s="3">
        <f t="shared" si="6"/>
        <v>1834.193</v>
      </c>
      <c r="J82" s="4">
        <f t="shared" si="8"/>
        <v>1.834193</v>
      </c>
    </row>
    <row r="83" spans="1:10" x14ac:dyDescent="0.3">
      <c r="A83">
        <v>41</v>
      </c>
      <c r="B83">
        <v>1.919</v>
      </c>
      <c r="C83">
        <v>939.61099999999999</v>
      </c>
      <c r="D83" s="5">
        <f t="shared" si="5"/>
        <v>888.61099999999999</v>
      </c>
      <c r="E83" s="7">
        <f t="shared" si="7"/>
        <v>0.88861100000000004</v>
      </c>
      <c r="F83">
        <v>21</v>
      </c>
      <c r="G83">
        <v>2.4449999999999998</v>
      </c>
      <c r="H83">
        <v>1453.3579999999999</v>
      </c>
      <c r="I83" s="3">
        <f t="shared" si="6"/>
        <v>1328.3579999999999</v>
      </c>
      <c r="J83" s="4">
        <f t="shared" si="8"/>
        <v>1.3283579999999999</v>
      </c>
    </row>
    <row r="84" spans="1:10" x14ac:dyDescent="0.3">
      <c r="A84">
        <v>42</v>
      </c>
      <c r="B84">
        <v>1.3580000000000001</v>
      </c>
      <c r="C84">
        <v>1083.5</v>
      </c>
      <c r="D84" s="5">
        <f t="shared" si="5"/>
        <v>1032.5</v>
      </c>
      <c r="E84" s="7">
        <f t="shared" si="7"/>
        <v>1.0325</v>
      </c>
      <c r="F84">
        <v>22</v>
      </c>
      <c r="G84">
        <v>2.8439999999999999</v>
      </c>
      <c r="H84">
        <v>767.71299999999997</v>
      </c>
      <c r="I84" s="3">
        <f t="shared" si="6"/>
        <v>642.71299999999997</v>
      </c>
      <c r="J84" s="4">
        <f t="shared" si="8"/>
        <v>0.64271299999999998</v>
      </c>
    </row>
    <row r="85" spans="1:10" x14ac:dyDescent="0.3">
      <c r="D85" s="11"/>
      <c r="E85" s="11"/>
      <c r="F85">
        <v>23</v>
      </c>
      <c r="G85">
        <v>5.2220000000000004</v>
      </c>
      <c r="H85">
        <v>1551.1479999999999</v>
      </c>
      <c r="I85" s="3">
        <f t="shared" si="6"/>
        <v>1426.1479999999999</v>
      </c>
      <c r="J85" s="4">
        <f t="shared" si="8"/>
        <v>1.426148</v>
      </c>
    </row>
    <row r="86" spans="1:10" x14ac:dyDescent="0.3">
      <c r="A86" t="s">
        <v>18</v>
      </c>
      <c r="D86" s="11"/>
      <c r="E86" s="11"/>
      <c r="F86">
        <v>24</v>
      </c>
      <c r="G86">
        <v>5.4169999999999998</v>
      </c>
      <c r="H86">
        <v>1318.376</v>
      </c>
      <c r="I86" s="3">
        <f t="shared" si="6"/>
        <v>1193.376</v>
      </c>
      <c r="J86" s="4">
        <f t="shared" si="8"/>
        <v>1.193376</v>
      </c>
    </row>
    <row r="87" spans="1:10" x14ac:dyDescent="0.3">
      <c r="A87">
        <v>1</v>
      </c>
      <c r="B87">
        <v>2.36</v>
      </c>
      <c r="C87">
        <v>99.766000000000005</v>
      </c>
      <c r="D87" s="11"/>
      <c r="E87" s="11"/>
      <c r="F87">
        <v>25</v>
      </c>
      <c r="G87">
        <v>1.91</v>
      </c>
      <c r="H87">
        <v>1274.6669999999999</v>
      </c>
      <c r="I87" s="3">
        <f t="shared" si="6"/>
        <v>1149.6669999999999</v>
      </c>
      <c r="J87" s="4">
        <f t="shared" si="8"/>
        <v>1.149667</v>
      </c>
    </row>
    <row r="88" spans="1:10" x14ac:dyDescent="0.3">
      <c r="A88">
        <v>2</v>
      </c>
      <c r="B88">
        <v>2.7759999999999998</v>
      </c>
      <c r="C88">
        <v>2828.8989999999999</v>
      </c>
      <c r="D88" s="5">
        <f t="shared" ref="D88:D119" si="9">C88-99</f>
        <v>2729.8989999999999</v>
      </c>
      <c r="E88" s="7">
        <f t="shared" si="7"/>
        <v>2.7298990000000001</v>
      </c>
      <c r="F88">
        <v>26</v>
      </c>
      <c r="G88">
        <v>3.133</v>
      </c>
      <c r="H88">
        <v>1939.2550000000001</v>
      </c>
      <c r="I88" s="3">
        <f t="shared" si="6"/>
        <v>1814.2550000000001</v>
      </c>
      <c r="J88" s="4">
        <f t="shared" si="8"/>
        <v>1.8142550000000002</v>
      </c>
    </row>
    <row r="89" spans="1:10" x14ac:dyDescent="0.3">
      <c r="A89">
        <v>3</v>
      </c>
      <c r="B89">
        <v>2.972</v>
      </c>
      <c r="C89">
        <v>3056.5430000000001</v>
      </c>
      <c r="D89" s="5">
        <f t="shared" si="9"/>
        <v>2957.5430000000001</v>
      </c>
      <c r="E89" s="7">
        <f t="shared" si="7"/>
        <v>2.9575430000000003</v>
      </c>
      <c r="F89">
        <v>27</v>
      </c>
      <c r="G89">
        <v>5.1109999999999998</v>
      </c>
      <c r="H89">
        <v>987.71900000000005</v>
      </c>
      <c r="I89" s="3">
        <f t="shared" si="6"/>
        <v>862.71900000000005</v>
      </c>
      <c r="J89" s="4">
        <f t="shared" si="8"/>
        <v>0.86271900000000001</v>
      </c>
    </row>
    <row r="90" spans="1:10" x14ac:dyDescent="0.3">
      <c r="A90">
        <v>4</v>
      </c>
      <c r="B90">
        <v>1.0269999999999999</v>
      </c>
      <c r="C90">
        <v>939.21500000000003</v>
      </c>
      <c r="D90" s="5">
        <f t="shared" si="9"/>
        <v>840.21500000000003</v>
      </c>
      <c r="E90" s="7">
        <f t="shared" si="7"/>
        <v>0.84021500000000005</v>
      </c>
      <c r="F90">
        <v>28</v>
      </c>
      <c r="G90">
        <v>2.5049999999999999</v>
      </c>
      <c r="H90">
        <v>1460.1969999999999</v>
      </c>
      <c r="I90" s="3">
        <f t="shared" si="6"/>
        <v>1335.1969999999999</v>
      </c>
      <c r="J90" s="4">
        <f t="shared" si="8"/>
        <v>1.335197</v>
      </c>
    </row>
    <row r="91" spans="1:10" x14ac:dyDescent="0.3">
      <c r="A91">
        <v>5</v>
      </c>
      <c r="B91">
        <v>3.1160000000000001</v>
      </c>
      <c r="C91">
        <v>1346.4280000000001</v>
      </c>
      <c r="D91" s="5">
        <f t="shared" si="9"/>
        <v>1247.4280000000001</v>
      </c>
      <c r="E91" s="7">
        <f t="shared" si="7"/>
        <v>1.2474280000000002</v>
      </c>
      <c r="F91">
        <v>29</v>
      </c>
      <c r="G91">
        <v>2.5219999999999998</v>
      </c>
      <c r="H91">
        <v>1347.65</v>
      </c>
      <c r="I91" s="3">
        <f t="shared" si="6"/>
        <v>1222.6500000000001</v>
      </c>
      <c r="J91" s="4">
        <f t="shared" si="8"/>
        <v>1.22265</v>
      </c>
    </row>
    <row r="92" spans="1:10" x14ac:dyDescent="0.3">
      <c r="A92">
        <v>6</v>
      </c>
      <c r="B92">
        <v>2.0720000000000001</v>
      </c>
      <c r="C92">
        <v>1193.471</v>
      </c>
      <c r="D92" s="5">
        <f t="shared" si="9"/>
        <v>1094.471</v>
      </c>
      <c r="E92" s="7">
        <f t="shared" si="7"/>
        <v>1.094471</v>
      </c>
      <c r="F92">
        <v>30</v>
      </c>
      <c r="G92">
        <v>3.923</v>
      </c>
      <c r="H92">
        <v>1729.463</v>
      </c>
      <c r="I92" s="3">
        <f t="shared" si="6"/>
        <v>1604.463</v>
      </c>
      <c r="J92" s="4">
        <f t="shared" si="8"/>
        <v>1.604463</v>
      </c>
    </row>
    <row r="93" spans="1:10" x14ac:dyDescent="0.3">
      <c r="A93">
        <v>7</v>
      </c>
      <c r="B93">
        <v>2.3180000000000001</v>
      </c>
      <c r="C93">
        <v>1512.414</v>
      </c>
      <c r="D93" s="5">
        <f t="shared" si="9"/>
        <v>1413.414</v>
      </c>
      <c r="E93" s="7">
        <f t="shared" si="7"/>
        <v>1.4134139999999999</v>
      </c>
      <c r="F93">
        <v>31</v>
      </c>
      <c r="G93">
        <v>4.0410000000000004</v>
      </c>
      <c r="H93">
        <v>1549.8320000000001</v>
      </c>
      <c r="I93" s="3">
        <f t="shared" si="6"/>
        <v>1424.8320000000001</v>
      </c>
      <c r="J93" s="4">
        <f t="shared" si="8"/>
        <v>1.4248320000000001</v>
      </c>
    </row>
    <row r="94" spans="1:10" x14ac:dyDescent="0.3">
      <c r="A94">
        <v>8</v>
      </c>
      <c r="B94">
        <v>3.073</v>
      </c>
      <c r="C94">
        <v>2546.11</v>
      </c>
      <c r="D94" s="5">
        <f t="shared" si="9"/>
        <v>2447.11</v>
      </c>
      <c r="E94" s="7">
        <f t="shared" si="7"/>
        <v>2.4471100000000003</v>
      </c>
      <c r="F94">
        <v>32</v>
      </c>
      <c r="G94">
        <v>4.7549999999999999</v>
      </c>
      <c r="H94">
        <v>982.44799999999998</v>
      </c>
      <c r="I94" s="3">
        <f t="shared" si="6"/>
        <v>857.44799999999998</v>
      </c>
      <c r="J94" s="4">
        <f t="shared" si="8"/>
        <v>0.85744799999999999</v>
      </c>
    </row>
    <row r="95" spans="1:10" x14ac:dyDescent="0.3">
      <c r="A95">
        <v>9</v>
      </c>
      <c r="B95">
        <v>2.59</v>
      </c>
      <c r="C95">
        <v>1724.443</v>
      </c>
      <c r="D95" s="5">
        <f t="shared" si="9"/>
        <v>1625.443</v>
      </c>
      <c r="E95" s="7">
        <f t="shared" si="7"/>
        <v>1.625443</v>
      </c>
      <c r="F95">
        <v>33</v>
      </c>
      <c r="G95">
        <v>3.456</v>
      </c>
      <c r="H95">
        <v>1237.597</v>
      </c>
      <c r="I95" s="3">
        <f t="shared" si="6"/>
        <v>1112.597</v>
      </c>
      <c r="J95" s="4">
        <f t="shared" si="8"/>
        <v>1.1125970000000001</v>
      </c>
    </row>
    <row r="96" spans="1:10" x14ac:dyDescent="0.3">
      <c r="A96">
        <v>10</v>
      </c>
      <c r="B96">
        <v>2.42</v>
      </c>
      <c r="C96">
        <v>2767.319</v>
      </c>
      <c r="D96" s="5">
        <f t="shared" si="9"/>
        <v>2668.319</v>
      </c>
      <c r="E96" s="7">
        <f t="shared" si="7"/>
        <v>2.6683189999999999</v>
      </c>
      <c r="F96">
        <v>34</v>
      </c>
      <c r="G96">
        <v>4.0330000000000004</v>
      </c>
      <c r="H96">
        <v>1602.4839999999999</v>
      </c>
      <c r="I96" s="3">
        <f t="shared" ref="I96:I127" si="10">H96-125</f>
        <v>1477.4839999999999</v>
      </c>
      <c r="J96" s="4">
        <f t="shared" si="8"/>
        <v>1.477484</v>
      </c>
    </row>
    <row r="97" spans="1:10" x14ac:dyDescent="0.3">
      <c r="A97">
        <v>11</v>
      </c>
      <c r="B97">
        <v>1.605</v>
      </c>
      <c r="C97">
        <v>2142.4659999999999</v>
      </c>
      <c r="D97" s="5">
        <f t="shared" si="9"/>
        <v>2043.4659999999999</v>
      </c>
      <c r="E97" s="7">
        <f t="shared" si="7"/>
        <v>2.043466</v>
      </c>
      <c r="F97">
        <v>35</v>
      </c>
      <c r="G97">
        <v>2.8530000000000002</v>
      </c>
      <c r="H97">
        <v>2382.5569999999998</v>
      </c>
      <c r="I97" s="3">
        <f t="shared" si="10"/>
        <v>2257.5569999999998</v>
      </c>
      <c r="J97" s="4">
        <f t="shared" si="8"/>
        <v>2.2575569999999998</v>
      </c>
    </row>
    <row r="98" spans="1:10" x14ac:dyDescent="0.3">
      <c r="A98">
        <v>12</v>
      </c>
      <c r="B98">
        <v>1.7410000000000001</v>
      </c>
      <c r="C98">
        <v>2706.4</v>
      </c>
      <c r="D98" s="5">
        <f t="shared" si="9"/>
        <v>2607.4</v>
      </c>
      <c r="E98" s="7">
        <f t="shared" si="7"/>
        <v>2.6074000000000002</v>
      </c>
      <c r="F98">
        <v>36</v>
      </c>
      <c r="G98">
        <v>4.4909999999999997</v>
      </c>
      <c r="H98">
        <v>1905.42</v>
      </c>
      <c r="I98" s="3">
        <f t="shared" si="10"/>
        <v>1780.42</v>
      </c>
      <c r="J98" s="4">
        <f t="shared" si="8"/>
        <v>1.7804200000000001</v>
      </c>
    </row>
    <row r="99" spans="1:10" x14ac:dyDescent="0.3">
      <c r="A99">
        <v>13</v>
      </c>
      <c r="B99">
        <v>2.887</v>
      </c>
      <c r="C99">
        <v>849.57100000000003</v>
      </c>
      <c r="D99" s="5">
        <f t="shared" si="9"/>
        <v>750.57100000000003</v>
      </c>
      <c r="E99" s="7">
        <f t="shared" si="7"/>
        <v>0.75057099999999999</v>
      </c>
      <c r="F99">
        <v>37</v>
      </c>
      <c r="G99">
        <v>3.0059999999999998</v>
      </c>
      <c r="H99">
        <v>1791.136</v>
      </c>
      <c r="I99" s="3">
        <f t="shared" si="10"/>
        <v>1666.136</v>
      </c>
      <c r="J99" s="4">
        <f t="shared" si="8"/>
        <v>1.6661360000000001</v>
      </c>
    </row>
    <row r="100" spans="1:10" x14ac:dyDescent="0.3">
      <c r="A100">
        <v>14</v>
      </c>
      <c r="B100">
        <v>3.09</v>
      </c>
      <c r="C100">
        <v>2604.0189999999998</v>
      </c>
      <c r="D100" s="5">
        <f t="shared" si="9"/>
        <v>2505.0189999999998</v>
      </c>
      <c r="E100" s="7">
        <f t="shared" si="7"/>
        <v>2.5050189999999999</v>
      </c>
      <c r="F100">
        <v>38</v>
      </c>
      <c r="G100">
        <v>2.9119999999999999</v>
      </c>
      <c r="H100">
        <v>1548.816</v>
      </c>
      <c r="I100" s="3">
        <f t="shared" si="10"/>
        <v>1423.816</v>
      </c>
      <c r="J100" s="4">
        <f t="shared" si="8"/>
        <v>1.423816</v>
      </c>
    </row>
    <row r="101" spans="1:10" x14ac:dyDescent="0.3">
      <c r="A101">
        <v>15</v>
      </c>
      <c r="B101">
        <v>2.36</v>
      </c>
      <c r="C101">
        <v>1295.885</v>
      </c>
      <c r="D101" s="5">
        <f t="shared" si="9"/>
        <v>1196.885</v>
      </c>
      <c r="E101" s="7">
        <f t="shared" si="7"/>
        <v>1.196885</v>
      </c>
      <c r="F101">
        <v>39</v>
      </c>
      <c r="G101">
        <v>4.6529999999999996</v>
      </c>
      <c r="H101">
        <v>1853.777</v>
      </c>
      <c r="I101" s="3">
        <f t="shared" si="10"/>
        <v>1728.777</v>
      </c>
      <c r="J101" s="4">
        <f t="shared" si="8"/>
        <v>1.728777</v>
      </c>
    </row>
    <row r="102" spans="1:10" x14ac:dyDescent="0.3">
      <c r="A102">
        <v>16</v>
      </c>
      <c r="B102">
        <v>3.1070000000000002</v>
      </c>
      <c r="C102">
        <v>1010.918</v>
      </c>
      <c r="D102" s="5">
        <f t="shared" si="9"/>
        <v>911.91800000000001</v>
      </c>
      <c r="E102" s="7">
        <f t="shared" si="7"/>
        <v>0.91191800000000001</v>
      </c>
      <c r="F102">
        <v>40</v>
      </c>
      <c r="G102">
        <v>3.5230000000000001</v>
      </c>
      <c r="H102">
        <v>2188.096</v>
      </c>
      <c r="I102" s="3">
        <f t="shared" si="10"/>
        <v>2063.096</v>
      </c>
      <c r="J102" s="4">
        <f t="shared" si="8"/>
        <v>2.0630959999999998</v>
      </c>
    </row>
    <row r="103" spans="1:10" x14ac:dyDescent="0.3">
      <c r="A103">
        <v>17</v>
      </c>
      <c r="B103">
        <v>2.089</v>
      </c>
      <c r="C103">
        <v>1083.7360000000001</v>
      </c>
      <c r="D103" s="5">
        <f t="shared" si="9"/>
        <v>984.7360000000001</v>
      </c>
      <c r="E103" s="7">
        <f t="shared" si="7"/>
        <v>0.98473600000000006</v>
      </c>
      <c r="F103">
        <v>41</v>
      </c>
      <c r="G103">
        <v>3.286</v>
      </c>
      <c r="H103">
        <v>1628.501</v>
      </c>
      <c r="I103" s="3">
        <f t="shared" si="10"/>
        <v>1503.501</v>
      </c>
      <c r="J103" s="4">
        <f t="shared" si="8"/>
        <v>1.503501</v>
      </c>
    </row>
    <row r="104" spans="1:10" x14ac:dyDescent="0.3">
      <c r="A104">
        <v>18</v>
      </c>
      <c r="B104">
        <v>1.579</v>
      </c>
      <c r="C104">
        <v>996.82799999999997</v>
      </c>
      <c r="D104" s="5">
        <f t="shared" si="9"/>
        <v>897.82799999999997</v>
      </c>
      <c r="E104" s="7">
        <f t="shared" si="7"/>
        <v>0.89782799999999996</v>
      </c>
      <c r="F104">
        <v>42</v>
      </c>
      <c r="G104">
        <v>6.181</v>
      </c>
      <c r="H104">
        <v>1669.8520000000001</v>
      </c>
      <c r="I104" s="3">
        <f t="shared" si="10"/>
        <v>1544.8520000000001</v>
      </c>
      <c r="J104" s="4">
        <f t="shared" si="8"/>
        <v>1.5448520000000001</v>
      </c>
    </row>
    <row r="105" spans="1:10" x14ac:dyDescent="0.3">
      <c r="A105">
        <v>19</v>
      </c>
      <c r="B105">
        <v>3.702</v>
      </c>
      <c r="C105">
        <v>1058.5889999999999</v>
      </c>
      <c r="D105" s="5">
        <f t="shared" si="9"/>
        <v>959.58899999999994</v>
      </c>
      <c r="E105" s="7">
        <f t="shared" si="7"/>
        <v>0.95958899999999991</v>
      </c>
      <c r="F105">
        <v>43</v>
      </c>
      <c r="G105">
        <v>3.6680000000000001</v>
      </c>
      <c r="H105">
        <v>1391.4949999999999</v>
      </c>
      <c r="I105" s="3">
        <f t="shared" si="10"/>
        <v>1266.4949999999999</v>
      </c>
      <c r="J105" s="4">
        <f t="shared" si="8"/>
        <v>1.2664949999999999</v>
      </c>
    </row>
    <row r="106" spans="1:10" x14ac:dyDescent="0.3">
      <c r="A106">
        <v>20</v>
      </c>
      <c r="B106">
        <v>2.7509999999999999</v>
      </c>
      <c r="C106">
        <v>3233.2559999999999</v>
      </c>
      <c r="D106" s="5">
        <f t="shared" si="9"/>
        <v>3134.2559999999999</v>
      </c>
      <c r="E106" s="7">
        <f t="shared" si="7"/>
        <v>3.1342559999999997</v>
      </c>
      <c r="F106">
        <v>44</v>
      </c>
      <c r="G106">
        <v>5.96</v>
      </c>
      <c r="H106">
        <v>1847.568</v>
      </c>
      <c r="I106" s="3">
        <f t="shared" si="10"/>
        <v>1722.568</v>
      </c>
      <c r="J106" s="4">
        <f t="shared" si="8"/>
        <v>1.7225679999999999</v>
      </c>
    </row>
    <row r="107" spans="1:10" x14ac:dyDescent="0.3">
      <c r="A107">
        <v>21</v>
      </c>
      <c r="B107">
        <v>3.956</v>
      </c>
      <c r="C107">
        <v>3410.3969999999999</v>
      </c>
      <c r="D107" s="5">
        <f t="shared" si="9"/>
        <v>3311.3969999999999</v>
      </c>
      <c r="E107" s="7">
        <f t="shared" si="7"/>
        <v>3.3113969999999999</v>
      </c>
      <c r="F107">
        <v>45</v>
      </c>
      <c r="G107">
        <v>4.806</v>
      </c>
      <c r="H107">
        <v>2011.655</v>
      </c>
      <c r="I107" s="3">
        <f t="shared" si="10"/>
        <v>1886.655</v>
      </c>
      <c r="J107" s="4">
        <f t="shared" si="8"/>
        <v>1.886655</v>
      </c>
    </row>
    <row r="108" spans="1:10" x14ac:dyDescent="0.3">
      <c r="A108">
        <v>22</v>
      </c>
      <c r="B108">
        <v>2.1230000000000002</v>
      </c>
      <c r="C108">
        <v>3394.6559999999999</v>
      </c>
      <c r="D108" s="5">
        <f t="shared" si="9"/>
        <v>3295.6559999999999</v>
      </c>
      <c r="E108" s="7">
        <f t="shared" si="7"/>
        <v>3.2956560000000001</v>
      </c>
      <c r="F108">
        <v>46</v>
      </c>
      <c r="G108">
        <v>2.4449999999999998</v>
      </c>
      <c r="H108">
        <v>1083.3119999999999</v>
      </c>
      <c r="I108" s="3">
        <f t="shared" si="10"/>
        <v>958.3119999999999</v>
      </c>
      <c r="J108" s="4">
        <f t="shared" si="8"/>
        <v>0.95831199999999994</v>
      </c>
    </row>
    <row r="109" spans="1:10" x14ac:dyDescent="0.3">
      <c r="A109">
        <v>23</v>
      </c>
      <c r="B109">
        <v>1.681</v>
      </c>
      <c r="C109">
        <v>1921.086</v>
      </c>
      <c r="D109" s="5">
        <f t="shared" si="9"/>
        <v>1822.086</v>
      </c>
      <c r="E109" s="7">
        <f t="shared" si="7"/>
        <v>1.8220860000000001</v>
      </c>
      <c r="F109">
        <v>47</v>
      </c>
      <c r="G109">
        <v>3.456</v>
      </c>
      <c r="H109">
        <v>1490.855</v>
      </c>
      <c r="I109" s="3">
        <f t="shared" si="10"/>
        <v>1365.855</v>
      </c>
      <c r="J109" s="4">
        <f t="shared" si="8"/>
        <v>1.365855</v>
      </c>
    </row>
    <row r="110" spans="1:10" x14ac:dyDescent="0.3">
      <c r="A110">
        <v>24</v>
      </c>
      <c r="B110">
        <v>1.639</v>
      </c>
      <c r="C110">
        <v>1362.808</v>
      </c>
      <c r="D110" s="5">
        <f t="shared" si="9"/>
        <v>1263.808</v>
      </c>
      <c r="E110" s="7">
        <f t="shared" si="7"/>
        <v>1.263808</v>
      </c>
      <c r="F110">
        <v>48</v>
      </c>
      <c r="G110">
        <v>1.9359999999999999</v>
      </c>
      <c r="H110">
        <v>945.97400000000005</v>
      </c>
      <c r="I110" s="3">
        <f t="shared" si="10"/>
        <v>820.97400000000005</v>
      </c>
      <c r="J110" s="4">
        <f t="shared" si="8"/>
        <v>0.82097400000000009</v>
      </c>
    </row>
    <row r="111" spans="1:10" x14ac:dyDescent="0.3">
      <c r="A111">
        <v>25</v>
      </c>
      <c r="B111">
        <v>1.69</v>
      </c>
      <c r="C111">
        <v>3144.0349999999999</v>
      </c>
      <c r="D111" s="5">
        <f t="shared" si="9"/>
        <v>3045.0349999999999</v>
      </c>
      <c r="E111" s="7">
        <f t="shared" si="7"/>
        <v>3.0450349999999999</v>
      </c>
      <c r="F111">
        <v>49</v>
      </c>
      <c r="G111">
        <v>2.2669999999999999</v>
      </c>
      <c r="H111">
        <v>1087.03</v>
      </c>
      <c r="I111" s="3">
        <f t="shared" si="10"/>
        <v>962.03</v>
      </c>
      <c r="J111" s="4">
        <f t="shared" si="8"/>
        <v>0.96202999999999994</v>
      </c>
    </row>
    <row r="112" spans="1:10" x14ac:dyDescent="0.3">
      <c r="A112">
        <v>26</v>
      </c>
      <c r="B112">
        <v>2.36</v>
      </c>
      <c r="C112">
        <v>2961.3879999999999</v>
      </c>
      <c r="D112" s="5">
        <f t="shared" si="9"/>
        <v>2862.3879999999999</v>
      </c>
      <c r="E112" s="7">
        <f t="shared" si="7"/>
        <v>2.8623879999999997</v>
      </c>
      <c r="F112">
        <v>50</v>
      </c>
      <c r="G112">
        <v>3.5150000000000001</v>
      </c>
      <c r="H112">
        <v>1247.1759999999999</v>
      </c>
      <c r="I112" s="3">
        <f t="shared" si="10"/>
        <v>1122.1759999999999</v>
      </c>
      <c r="J112" s="4">
        <f t="shared" si="8"/>
        <v>1.1221759999999998</v>
      </c>
    </row>
    <row r="113" spans="1:10" x14ac:dyDescent="0.3">
      <c r="A113">
        <v>27</v>
      </c>
      <c r="B113">
        <v>3.226</v>
      </c>
      <c r="C113">
        <v>931.04200000000003</v>
      </c>
      <c r="D113" s="5">
        <f t="shared" si="9"/>
        <v>832.04200000000003</v>
      </c>
      <c r="E113" s="7">
        <f t="shared" si="7"/>
        <v>0.83204200000000006</v>
      </c>
      <c r="F113">
        <v>51</v>
      </c>
      <c r="G113">
        <v>3.1749999999999998</v>
      </c>
      <c r="H113">
        <v>1760.2670000000001</v>
      </c>
      <c r="I113" s="3">
        <f t="shared" si="10"/>
        <v>1635.2670000000001</v>
      </c>
      <c r="J113" s="4">
        <f t="shared" si="8"/>
        <v>1.635267</v>
      </c>
    </row>
    <row r="114" spans="1:10" x14ac:dyDescent="0.3">
      <c r="A114">
        <v>28</v>
      </c>
      <c r="B114">
        <v>2.403</v>
      </c>
      <c r="C114">
        <v>1017.5549999999999</v>
      </c>
      <c r="D114" s="5">
        <f t="shared" si="9"/>
        <v>918.55499999999995</v>
      </c>
      <c r="E114" s="7">
        <f t="shared" si="7"/>
        <v>0.9185549999999999</v>
      </c>
      <c r="F114">
        <v>52</v>
      </c>
      <c r="G114">
        <v>3.8380000000000001</v>
      </c>
      <c r="H114">
        <v>563.38099999999997</v>
      </c>
      <c r="I114" s="3">
        <f t="shared" si="10"/>
        <v>438.38099999999997</v>
      </c>
      <c r="J114" s="4">
        <f t="shared" si="8"/>
        <v>0.43838099999999997</v>
      </c>
    </row>
    <row r="115" spans="1:10" x14ac:dyDescent="0.3">
      <c r="A115">
        <v>29</v>
      </c>
      <c r="B115">
        <v>2.2330000000000001</v>
      </c>
      <c r="C115">
        <v>2886.7109999999998</v>
      </c>
      <c r="D115" s="5">
        <f t="shared" si="9"/>
        <v>2787.7109999999998</v>
      </c>
      <c r="E115" s="7">
        <f t="shared" si="7"/>
        <v>2.7877109999999998</v>
      </c>
      <c r="F115">
        <v>53</v>
      </c>
      <c r="G115">
        <v>2.1739999999999999</v>
      </c>
      <c r="H115">
        <v>1188.3399999999999</v>
      </c>
      <c r="I115" s="3">
        <f t="shared" si="10"/>
        <v>1063.3399999999999</v>
      </c>
      <c r="J115" s="4">
        <f t="shared" si="8"/>
        <v>1.06334</v>
      </c>
    </row>
    <row r="116" spans="1:10" x14ac:dyDescent="0.3">
      <c r="A116">
        <v>30</v>
      </c>
      <c r="B116">
        <v>3.2690000000000001</v>
      </c>
      <c r="C116">
        <v>1775.499</v>
      </c>
      <c r="D116" s="5">
        <f t="shared" si="9"/>
        <v>1676.499</v>
      </c>
      <c r="E116" s="7">
        <f t="shared" si="7"/>
        <v>1.676499</v>
      </c>
      <c r="F116">
        <v>54</v>
      </c>
      <c r="G116">
        <v>1.3919999999999999</v>
      </c>
      <c r="H116">
        <v>1100.8720000000001</v>
      </c>
      <c r="I116" s="3">
        <f t="shared" si="10"/>
        <v>975.87200000000007</v>
      </c>
      <c r="J116" s="4">
        <f t="shared" si="8"/>
        <v>0.97587200000000007</v>
      </c>
    </row>
    <row r="117" spans="1:10" x14ac:dyDescent="0.3">
      <c r="A117">
        <v>31</v>
      </c>
      <c r="B117">
        <v>2.36</v>
      </c>
      <c r="C117">
        <v>1050.46</v>
      </c>
      <c r="D117" s="5">
        <f t="shared" si="9"/>
        <v>951.46</v>
      </c>
      <c r="E117" s="7">
        <f t="shared" si="7"/>
        <v>0.95146000000000008</v>
      </c>
      <c r="F117">
        <v>55</v>
      </c>
      <c r="G117">
        <v>4.6529999999999996</v>
      </c>
      <c r="H117">
        <v>1105.8889999999999</v>
      </c>
      <c r="I117" s="3">
        <f t="shared" si="10"/>
        <v>980.8889999999999</v>
      </c>
      <c r="J117" s="4">
        <f t="shared" si="8"/>
        <v>0.9808889999999999</v>
      </c>
    </row>
    <row r="118" spans="1:10" x14ac:dyDescent="0.3">
      <c r="A118">
        <v>32</v>
      </c>
      <c r="B118">
        <v>2.25</v>
      </c>
      <c r="C118">
        <v>2440.902</v>
      </c>
      <c r="D118" s="5">
        <f t="shared" si="9"/>
        <v>2341.902</v>
      </c>
      <c r="E118" s="7">
        <f t="shared" si="7"/>
        <v>2.3419020000000002</v>
      </c>
      <c r="F118">
        <v>56</v>
      </c>
      <c r="G118">
        <v>4.3470000000000004</v>
      </c>
      <c r="H118">
        <v>1149.596</v>
      </c>
      <c r="I118" s="3">
        <f t="shared" si="10"/>
        <v>1024.596</v>
      </c>
      <c r="J118" s="4">
        <f t="shared" si="8"/>
        <v>1.0245960000000001</v>
      </c>
    </row>
    <row r="119" spans="1:10" x14ac:dyDescent="0.3">
      <c r="A119">
        <v>33</v>
      </c>
      <c r="B119">
        <v>1.825</v>
      </c>
      <c r="C119">
        <v>963.4</v>
      </c>
      <c r="D119" s="5">
        <f t="shared" si="9"/>
        <v>864.4</v>
      </c>
      <c r="E119" s="7">
        <f t="shared" si="7"/>
        <v>0.86439999999999995</v>
      </c>
      <c r="F119">
        <v>57</v>
      </c>
      <c r="G119">
        <v>4.3890000000000002</v>
      </c>
      <c r="H119">
        <v>1745.5260000000001</v>
      </c>
      <c r="I119" s="3">
        <f t="shared" si="10"/>
        <v>1620.5260000000001</v>
      </c>
      <c r="J119" s="4">
        <f t="shared" si="8"/>
        <v>1.6205260000000001</v>
      </c>
    </row>
    <row r="120" spans="1:10" x14ac:dyDescent="0.3">
      <c r="A120">
        <v>34</v>
      </c>
      <c r="B120">
        <v>3.8290000000000002</v>
      </c>
      <c r="C120">
        <v>989.97799999999995</v>
      </c>
      <c r="D120" s="5">
        <f t="shared" ref="D120:D151" si="11">C120-99</f>
        <v>890.97799999999995</v>
      </c>
      <c r="E120" s="7">
        <f t="shared" si="7"/>
        <v>0.89097799999999994</v>
      </c>
      <c r="F120">
        <v>58</v>
      </c>
      <c r="G120">
        <v>2.2749999999999999</v>
      </c>
      <c r="H120">
        <v>998.11199999999997</v>
      </c>
      <c r="I120" s="3">
        <f t="shared" si="10"/>
        <v>873.11199999999997</v>
      </c>
      <c r="J120" s="4">
        <f t="shared" si="8"/>
        <v>0.873112</v>
      </c>
    </row>
    <row r="121" spans="1:10" x14ac:dyDescent="0.3">
      <c r="A121">
        <v>35</v>
      </c>
      <c r="B121">
        <v>1.7569999999999999</v>
      </c>
      <c r="C121">
        <v>2346.9079999999999</v>
      </c>
      <c r="D121" s="5">
        <f t="shared" si="11"/>
        <v>2247.9079999999999</v>
      </c>
      <c r="E121" s="7">
        <f t="shared" si="7"/>
        <v>2.2479079999999998</v>
      </c>
      <c r="F121">
        <v>59</v>
      </c>
      <c r="G121">
        <v>3.43</v>
      </c>
      <c r="H121">
        <v>1558.9949999999999</v>
      </c>
      <c r="I121" s="3">
        <f t="shared" si="10"/>
        <v>1433.9949999999999</v>
      </c>
      <c r="J121" s="4">
        <f t="shared" si="8"/>
        <v>1.4339949999999999</v>
      </c>
    </row>
    <row r="122" spans="1:10" x14ac:dyDescent="0.3">
      <c r="A122">
        <v>36</v>
      </c>
      <c r="B122">
        <v>3.0649999999999999</v>
      </c>
      <c r="C122">
        <v>2718.357</v>
      </c>
      <c r="D122" s="5">
        <f t="shared" si="11"/>
        <v>2619.357</v>
      </c>
      <c r="E122" s="7">
        <f t="shared" si="7"/>
        <v>2.6193569999999999</v>
      </c>
      <c r="F122">
        <v>60</v>
      </c>
      <c r="G122">
        <v>2.6070000000000002</v>
      </c>
      <c r="H122">
        <v>919.38400000000001</v>
      </c>
      <c r="I122" s="3">
        <f t="shared" si="10"/>
        <v>794.38400000000001</v>
      </c>
      <c r="J122" s="4">
        <f t="shared" si="8"/>
        <v>0.79438399999999998</v>
      </c>
    </row>
    <row r="123" spans="1:10" x14ac:dyDescent="0.3">
      <c r="A123">
        <v>37</v>
      </c>
      <c r="B123">
        <v>3.0139999999999998</v>
      </c>
      <c r="C123">
        <v>1120.0060000000001</v>
      </c>
      <c r="D123" s="5">
        <f t="shared" si="11"/>
        <v>1021.0060000000001</v>
      </c>
      <c r="E123" s="7">
        <f t="shared" si="7"/>
        <v>1.0210060000000001</v>
      </c>
      <c r="F123">
        <v>61</v>
      </c>
      <c r="G123">
        <v>3.7610000000000001</v>
      </c>
      <c r="H123">
        <v>1754.2729999999999</v>
      </c>
      <c r="I123" s="3">
        <f t="shared" si="10"/>
        <v>1629.2729999999999</v>
      </c>
      <c r="J123" s="4">
        <f t="shared" si="8"/>
        <v>1.629273</v>
      </c>
    </row>
    <row r="124" spans="1:10" x14ac:dyDescent="0.3">
      <c r="A124">
        <v>38</v>
      </c>
      <c r="B124">
        <v>2.581</v>
      </c>
      <c r="C124">
        <v>1289.2139999999999</v>
      </c>
      <c r="D124" s="5">
        <f t="shared" si="11"/>
        <v>1190.2139999999999</v>
      </c>
      <c r="E124" s="7">
        <f t="shared" si="7"/>
        <v>1.1902139999999999</v>
      </c>
      <c r="I124" s="11"/>
      <c r="J124" s="11"/>
    </row>
    <row r="125" spans="1:10" x14ac:dyDescent="0.3">
      <c r="A125">
        <v>39</v>
      </c>
      <c r="B125">
        <v>2.9460000000000002</v>
      </c>
      <c r="C125">
        <v>963.84699999999998</v>
      </c>
      <c r="D125" s="5">
        <f t="shared" si="11"/>
        <v>864.84699999999998</v>
      </c>
      <c r="E125" s="7">
        <f t="shared" si="7"/>
        <v>0.86484700000000003</v>
      </c>
      <c r="F125" t="s">
        <v>20</v>
      </c>
      <c r="I125" s="11"/>
      <c r="J125" s="11"/>
    </row>
    <row r="126" spans="1:10" x14ac:dyDescent="0.3">
      <c r="A126">
        <v>40</v>
      </c>
      <c r="B126">
        <v>2.2240000000000002</v>
      </c>
      <c r="C126">
        <v>1013.26</v>
      </c>
      <c r="D126" s="5">
        <f t="shared" si="11"/>
        <v>914.26</v>
      </c>
      <c r="E126" s="7">
        <f t="shared" si="7"/>
        <v>0.91425999999999996</v>
      </c>
      <c r="F126">
        <v>1</v>
      </c>
      <c r="G126">
        <v>6.8860000000000001</v>
      </c>
      <c r="H126">
        <v>56.911999999999999</v>
      </c>
      <c r="I126" s="11"/>
      <c r="J126" s="11"/>
    </row>
    <row r="127" spans="1:10" x14ac:dyDescent="0.3">
      <c r="A127">
        <v>41</v>
      </c>
      <c r="B127">
        <v>2.004</v>
      </c>
      <c r="C127">
        <v>2656.4830000000002</v>
      </c>
      <c r="D127" s="5">
        <f t="shared" si="11"/>
        <v>2557.4830000000002</v>
      </c>
      <c r="E127" s="7">
        <f t="shared" si="7"/>
        <v>2.5574830000000004</v>
      </c>
      <c r="F127">
        <v>2</v>
      </c>
      <c r="G127">
        <v>3.6339999999999999</v>
      </c>
      <c r="H127">
        <v>609.47199999999998</v>
      </c>
      <c r="I127" s="3">
        <f t="shared" ref="I127:I158" si="12">H127-56</f>
        <v>553.47199999999998</v>
      </c>
      <c r="J127" s="4">
        <f t="shared" ref="J127:J190" si="13">I127/1000</f>
        <v>0.55347199999999996</v>
      </c>
    </row>
    <row r="128" spans="1:10" x14ac:dyDescent="0.3">
      <c r="A128">
        <v>42</v>
      </c>
      <c r="B128">
        <v>3.141</v>
      </c>
      <c r="C128">
        <v>2232.3589999999999</v>
      </c>
      <c r="D128" s="5">
        <f t="shared" si="11"/>
        <v>2133.3589999999999</v>
      </c>
      <c r="E128" s="7">
        <f t="shared" si="7"/>
        <v>2.133359</v>
      </c>
      <c r="F128">
        <v>3</v>
      </c>
      <c r="G128">
        <v>2.972</v>
      </c>
      <c r="H128">
        <v>1644.7660000000001</v>
      </c>
      <c r="I128" s="3">
        <f t="shared" si="12"/>
        <v>1588.7660000000001</v>
      </c>
      <c r="J128" s="4">
        <f t="shared" si="13"/>
        <v>1.5887660000000001</v>
      </c>
    </row>
    <row r="129" spans="1:10" x14ac:dyDescent="0.3">
      <c r="A129">
        <v>43</v>
      </c>
      <c r="B129">
        <v>2.2839999999999998</v>
      </c>
      <c r="C129">
        <v>1390.2860000000001</v>
      </c>
      <c r="D129" s="5">
        <f t="shared" si="11"/>
        <v>1291.2860000000001</v>
      </c>
      <c r="E129" s="7">
        <f t="shared" si="7"/>
        <v>1.2912860000000002</v>
      </c>
      <c r="F129">
        <v>4</v>
      </c>
      <c r="G129">
        <v>2.3180000000000001</v>
      </c>
      <c r="H129">
        <v>1720.1320000000001</v>
      </c>
      <c r="I129" s="3">
        <f t="shared" si="12"/>
        <v>1664.1320000000001</v>
      </c>
      <c r="J129" s="4">
        <f t="shared" si="13"/>
        <v>1.6641320000000002</v>
      </c>
    </row>
    <row r="130" spans="1:10" x14ac:dyDescent="0.3">
      <c r="A130">
        <v>44</v>
      </c>
      <c r="B130">
        <v>2.8439999999999999</v>
      </c>
      <c r="C130">
        <v>2570.194</v>
      </c>
      <c r="D130" s="5">
        <f t="shared" si="11"/>
        <v>2471.194</v>
      </c>
      <c r="E130" s="7">
        <f t="shared" si="7"/>
        <v>2.4711940000000001</v>
      </c>
      <c r="F130">
        <v>5</v>
      </c>
      <c r="G130">
        <v>4.6609999999999996</v>
      </c>
      <c r="H130">
        <v>1609.415</v>
      </c>
      <c r="I130" s="3">
        <f t="shared" si="12"/>
        <v>1553.415</v>
      </c>
      <c r="J130" s="4">
        <f t="shared" si="13"/>
        <v>1.553415</v>
      </c>
    </row>
    <row r="131" spans="1:10" x14ac:dyDescent="0.3">
      <c r="A131">
        <v>45</v>
      </c>
      <c r="B131">
        <v>1.732</v>
      </c>
      <c r="C131">
        <v>1423.8430000000001</v>
      </c>
      <c r="D131" s="5">
        <f t="shared" si="11"/>
        <v>1324.8430000000001</v>
      </c>
      <c r="E131" s="7">
        <f t="shared" si="7"/>
        <v>1.324843</v>
      </c>
      <c r="F131">
        <v>6</v>
      </c>
      <c r="G131">
        <v>4.2960000000000003</v>
      </c>
      <c r="H131">
        <v>1680.0989999999999</v>
      </c>
      <c r="I131" s="3">
        <f t="shared" si="12"/>
        <v>1624.0989999999999</v>
      </c>
      <c r="J131" s="4">
        <f t="shared" si="13"/>
        <v>1.624099</v>
      </c>
    </row>
    <row r="132" spans="1:10" x14ac:dyDescent="0.3">
      <c r="A132">
        <v>46</v>
      </c>
      <c r="B132">
        <v>1.452</v>
      </c>
      <c r="C132">
        <v>1322.924</v>
      </c>
      <c r="D132" s="5">
        <f t="shared" si="11"/>
        <v>1223.924</v>
      </c>
      <c r="E132" s="7">
        <f t="shared" si="7"/>
        <v>1.223924</v>
      </c>
      <c r="F132">
        <v>7</v>
      </c>
      <c r="G132">
        <v>3.9140000000000001</v>
      </c>
      <c r="H132">
        <v>1338.9349999999999</v>
      </c>
      <c r="I132" s="3">
        <f t="shared" si="12"/>
        <v>1282.9349999999999</v>
      </c>
      <c r="J132" s="4">
        <f t="shared" si="13"/>
        <v>1.2829349999999999</v>
      </c>
    </row>
    <row r="133" spans="1:10" x14ac:dyDescent="0.3">
      <c r="A133">
        <v>47</v>
      </c>
      <c r="B133">
        <v>1.4179999999999999</v>
      </c>
      <c r="C133">
        <v>1915.3530000000001</v>
      </c>
      <c r="D133" s="5">
        <f t="shared" si="11"/>
        <v>1816.3530000000001</v>
      </c>
      <c r="E133" s="7">
        <f t="shared" ref="E133:E149" si="14">D133/1000</f>
        <v>1.8163530000000001</v>
      </c>
      <c r="F133">
        <v>8</v>
      </c>
      <c r="G133">
        <v>3.77</v>
      </c>
      <c r="H133">
        <v>2412.8130000000001</v>
      </c>
      <c r="I133" s="3">
        <f t="shared" si="12"/>
        <v>2356.8130000000001</v>
      </c>
      <c r="J133" s="4">
        <f t="shared" si="13"/>
        <v>2.3568130000000003</v>
      </c>
    </row>
    <row r="134" spans="1:10" x14ac:dyDescent="0.3">
      <c r="A134">
        <v>48</v>
      </c>
      <c r="B134">
        <v>3.5830000000000002</v>
      </c>
      <c r="C134">
        <v>994.95699999999999</v>
      </c>
      <c r="D134" s="5">
        <f t="shared" si="11"/>
        <v>895.95699999999999</v>
      </c>
      <c r="E134" s="7">
        <f t="shared" si="14"/>
        <v>0.895957</v>
      </c>
      <c r="F134">
        <v>9</v>
      </c>
      <c r="G134">
        <v>2.4279999999999999</v>
      </c>
      <c r="H134">
        <v>1640.4690000000001</v>
      </c>
      <c r="I134" s="3">
        <f t="shared" si="12"/>
        <v>1584.4690000000001</v>
      </c>
      <c r="J134" s="4">
        <f t="shared" si="13"/>
        <v>1.5844690000000001</v>
      </c>
    </row>
    <row r="135" spans="1:10" x14ac:dyDescent="0.3">
      <c r="A135">
        <v>49</v>
      </c>
      <c r="B135">
        <v>3.5059999999999998</v>
      </c>
      <c r="C135">
        <v>921.86400000000003</v>
      </c>
      <c r="D135" s="5">
        <f t="shared" si="11"/>
        <v>822.86400000000003</v>
      </c>
      <c r="E135" s="7">
        <f t="shared" si="14"/>
        <v>0.82286400000000004</v>
      </c>
      <c r="F135">
        <v>10</v>
      </c>
      <c r="G135">
        <v>2.87</v>
      </c>
      <c r="H135">
        <v>1749.9670000000001</v>
      </c>
      <c r="I135" s="3">
        <f t="shared" si="12"/>
        <v>1693.9670000000001</v>
      </c>
      <c r="J135" s="4">
        <f t="shared" si="13"/>
        <v>1.693967</v>
      </c>
    </row>
    <row r="136" spans="1:10" x14ac:dyDescent="0.3">
      <c r="A136">
        <v>50</v>
      </c>
      <c r="B136">
        <v>2.1230000000000002</v>
      </c>
      <c r="C136">
        <v>1871.0840000000001</v>
      </c>
      <c r="D136" s="5">
        <f t="shared" si="11"/>
        <v>1772.0840000000001</v>
      </c>
      <c r="E136" s="7">
        <f t="shared" si="14"/>
        <v>1.772084</v>
      </c>
      <c r="F136">
        <v>11</v>
      </c>
      <c r="G136">
        <v>3.1920000000000002</v>
      </c>
      <c r="H136">
        <v>2196.8240000000001</v>
      </c>
      <c r="I136" s="3">
        <f t="shared" si="12"/>
        <v>2140.8240000000001</v>
      </c>
      <c r="J136" s="4">
        <f t="shared" si="13"/>
        <v>2.1408240000000003</v>
      </c>
    </row>
    <row r="137" spans="1:10" x14ac:dyDescent="0.3">
      <c r="A137">
        <v>51</v>
      </c>
      <c r="B137">
        <v>2.1230000000000002</v>
      </c>
      <c r="C137">
        <v>1871.0840000000001</v>
      </c>
      <c r="D137" s="5">
        <f t="shared" si="11"/>
        <v>1772.0840000000001</v>
      </c>
      <c r="E137" s="7">
        <f t="shared" si="14"/>
        <v>1.772084</v>
      </c>
      <c r="F137">
        <v>12</v>
      </c>
      <c r="G137">
        <v>1.69</v>
      </c>
      <c r="H137">
        <v>1651.296</v>
      </c>
      <c r="I137" s="3">
        <f t="shared" si="12"/>
        <v>1595.296</v>
      </c>
      <c r="J137" s="4">
        <f t="shared" si="13"/>
        <v>1.595296</v>
      </c>
    </row>
    <row r="138" spans="1:10" x14ac:dyDescent="0.3">
      <c r="A138">
        <v>52</v>
      </c>
      <c r="B138">
        <v>3.0569999999999999</v>
      </c>
      <c r="C138">
        <v>2363.067</v>
      </c>
      <c r="D138" s="5">
        <f t="shared" si="11"/>
        <v>2264.067</v>
      </c>
      <c r="E138" s="7">
        <f t="shared" si="14"/>
        <v>2.2640669999999998</v>
      </c>
      <c r="F138">
        <v>13</v>
      </c>
      <c r="G138">
        <v>2.3690000000000002</v>
      </c>
      <c r="H138">
        <v>2392.48</v>
      </c>
      <c r="I138" s="3">
        <f t="shared" si="12"/>
        <v>2336.48</v>
      </c>
      <c r="J138" s="4">
        <f t="shared" si="13"/>
        <v>2.3364799999999999</v>
      </c>
    </row>
    <row r="139" spans="1:10" x14ac:dyDescent="0.3">
      <c r="A139">
        <v>53</v>
      </c>
      <c r="B139">
        <v>2.81</v>
      </c>
      <c r="C139">
        <v>1112.9000000000001</v>
      </c>
      <c r="D139" s="5">
        <f t="shared" si="11"/>
        <v>1013.9000000000001</v>
      </c>
      <c r="E139" s="7">
        <f t="shared" si="14"/>
        <v>1.0139</v>
      </c>
      <c r="F139">
        <v>14</v>
      </c>
      <c r="G139">
        <v>2.9039999999999999</v>
      </c>
      <c r="H139">
        <v>1298.249</v>
      </c>
      <c r="I139" s="3">
        <f t="shared" si="12"/>
        <v>1242.249</v>
      </c>
      <c r="J139" s="4">
        <f t="shared" si="13"/>
        <v>1.2422489999999999</v>
      </c>
    </row>
    <row r="140" spans="1:10" x14ac:dyDescent="0.3">
      <c r="A140">
        <v>54</v>
      </c>
      <c r="B140">
        <v>2.0209999999999999</v>
      </c>
      <c r="C140">
        <v>1477.223</v>
      </c>
      <c r="D140" s="5">
        <f t="shared" si="11"/>
        <v>1378.223</v>
      </c>
      <c r="E140" s="7">
        <f t="shared" si="14"/>
        <v>1.378223</v>
      </c>
      <c r="F140">
        <v>15</v>
      </c>
      <c r="G140">
        <v>2.5979999999999999</v>
      </c>
      <c r="H140">
        <v>1399.1469999999999</v>
      </c>
      <c r="I140" s="3">
        <f t="shared" si="12"/>
        <v>1343.1469999999999</v>
      </c>
      <c r="J140" s="4">
        <f t="shared" si="13"/>
        <v>1.3431469999999999</v>
      </c>
    </row>
    <row r="141" spans="1:10" x14ac:dyDescent="0.3">
      <c r="A141">
        <v>55</v>
      </c>
      <c r="B141">
        <v>1.639</v>
      </c>
      <c r="C141">
        <v>1367.01</v>
      </c>
      <c r="D141" s="5">
        <f t="shared" si="11"/>
        <v>1268.01</v>
      </c>
      <c r="E141" s="7">
        <f t="shared" si="14"/>
        <v>1.2680100000000001</v>
      </c>
      <c r="F141">
        <v>16</v>
      </c>
      <c r="G141">
        <v>2.1139999999999999</v>
      </c>
      <c r="H141">
        <v>1261.7750000000001</v>
      </c>
      <c r="I141" s="3">
        <f t="shared" si="12"/>
        <v>1205.7750000000001</v>
      </c>
      <c r="J141" s="4">
        <f t="shared" si="13"/>
        <v>1.205775</v>
      </c>
    </row>
    <row r="142" spans="1:10" x14ac:dyDescent="0.3">
      <c r="A142">
        <v>56</v>
      </c>
      <c r="B142">
        <v>2.6070000000000002</v>
      </c>
      <c r="C142">
        <v>2585.2930000000001</v>
      </c>
      <c r="D142" s="5">
        <f t="shared" si="11"/>
        <v>2486.2930000000001</v>
      </c>
      <c r="E142" s="7">
        <f t="shared" si="14"/>
        <v>2.4862930000000003</v>
      </c>
      <c r="F142">
        <v>17</v>
      </c>
      <c r="G142">
        <v>2.0630000000000002</v>
      </c>
      <c r="H142">
        <v>1704</v>
      </c>
      <c r="I142" s="3">
        <f t="shared" si="12"/>
        <v>1648</v>
      </c>
      <c r="J142" s="4">
        <f t="shared" si="13"/>
        <v>1.6479999999999999</v>
      </c>
    </row>
    <row r="143" spans="1:10" x14ac:dyDescent="0.3">
      <c r="A143">
        <v>57</v>
      </c>
      <c r="B143">
        <v>1.52</v>
      </c>
      <c r="C143">
        <v>1832.81</v>
      </c>
      <c r="D143" s="5">
        <f t="shared" si="11"/>
        <v>1733.81</v>
      </c>
      <c r="E143" s="7">
        <f t="shared" si="14"/>
        <v>1.7338099999999999</v>
      </c>
      <c r="F143">
        <v>18</v>
      </c>
      <c r="G143">
        <v>6.2320000000000002</v>
      </c>
      <c r="H143">
        <v>1868.9880000000001</v>
      </c>
      <c r="I143" s="3">
        <f t="shared" si="12"/>
        <v>1812.9880000000001</v>
      </c>
      <c r="J143" s="4">
        <f t="shared" si="13"/>
        <v>1.812988</v>
      </c>
    </row>
    <row r="144" spans="1:10" x14ac:dyDescent="0.3">
      <c r="A144">
        <v>58</v>
      </c>
      <c r="B144">
        <v>5.0599999999999996</v>
      </c>
      <c r="C144">
        <v>624.36900000000003</v>
      </c>
      <c r="D144" s="5">
        <f t="shared" si="11"/>
        <v>525.36900000000003</v>
      </c>
      <c r="E144" s="7">
        <f t="shared" si="14"/>
        <v>0.52536899999999997</v>
      </c>
      <c r="F144">
        <v>19</v>
      </c>
      <c r="G144">
        <v>3.1160000000000001</v>
      </c>
      <c r="H144">
        <v>1602.2449999999999</v>
      </c>
      <c r="I144" s="3">
        <f t="shared" si="12"/>
        <v>1546.2449999999999</v>
      </c>
      <c r="J144" s="4">
        <f t="shared" si="13"/>
        <v>1.5462449999999999</v>
      </c>
    </row>
    <row r="145" spans="1:10" x14ac:dyDescent="0.3">
      <c r="A145">
        <v>59</v>
      </c>
      <c r="B145">
        <v>3.6</v>
      </c>
      <c r="C145">
        <v>2360.1010000000001</v>
      </c>
      <c r="D145" s="5">
        <f t="shared" si="11"/>
        <v>2261.1010000000001</v>
      </c>
      <c r="E145" s="7">
        <f t="shared" si="14"/>
        <v>2.261101</v>
      </c>
      <c r="F145">
        <v>20</v>
      </c>
      <c r="G145">
        <v>2.8359999999999999</v>
      </c>
      <c r="H145">
        <v>1396.934</v>
      </c>
      <c r="I145" s="3">
        <f t="shared" si="12"/>
        <v>1340.934</v>
      </c>
      <c r="J145" s="4">
        <f t="shared" si="13"/>
        <v>1.3409340000000001</v>
      </c>
    </row>
    <row r="146" spans="1:10" x14ac:dyDescent="0.3">
      <c r="A146">
        <v>60</v>
      </c>
      <c r="B146">
        <v>2.2669999999999999</v>
      </c>
      <c r="C146">
        <v>2585.8049999999998</v>
      </c>
      <c r="D146" s="5">
        <f t="shared" si="11"/>
        <v>2486.8049999999998</v>
      </c>
      <c r="E146" s="7">
        <f t="shared" si="14"/>
        <v>2.4868049999999999</v>
      </c>
      <c r="F146">
        <v>21</v>
      </c>
      <c r="G146">
        <v>5.12</v>
      </c>
      <c r="H146">
        <v>423.101</v>
      </c>
      <c r="I146" s="3">
        <f t="shared" si="12"/>
        <v>367.101</v>
      </c>
      <c r="J146" s="4">
        <f t="shared" si="13"/>
        <v>0.36710100000000001</v>
      </c>
    </row>
    <row r="147" spans="1:10" x14ac:dyDescent="0.3">
      <c r="A147">
        <v>61</v>
      </c>
      <c r="B147">
        <v>2.403</v>
      </c>
      <c r="C147">
        <v>1967.675</v>
      </c>
      <c r="D147" s="5">
        <f t="shared" si="11"/>
        <v>1868.675</v>
      </c>
      <c r="E147" s="7">
        <f t="shared" si="14"/>
        <v>1.8686749999999999</v>
      </c>
      <c r="F147">
        <v>22</v>
      </c>
      <c r="G147">
        <v>4.8220000000000001</v>
      </c>
      <c r="H147">
        <v>1464.2270000000001</v>
      </c>
      <c r="I147" s="3">
        <f t="shared" si="12"/>
        <v>1408.2270000000001</v>
      </c>
      <c r="J147" s="4">
        <f t="shared" si="13"/>
        <v>1.4082270000000001</v>
      </c>
    </row>
    <row r="148" spans="1:10" x14ac:dyDescent="0.3">
      <c r="A148">
        <v>62</v>
      </c>
      <c r="B148">
        <v>2.0550000000000002</v>
      </c>
      <c r="C148">
        <v>1915.136</v>
      </c>
      <c r="D148" s="5">
        <f t="shared" si="11"/>
        <v>1816.136</v>
      </c>
      <c r="E148" s="7">
        <f t="shared" si="14"/>
        <v>1.816136</v>
      </c>
      <c r="F148">
        <v>23</v>
      </c>
      <c r="G148">
        <v>1.673</v>
      </c>
      <c r="H148">
        <v>1171.152</v>
      </c>
      <c r="I148" s="3">
        <f t="shared" si="12"/>
        <v>1115.152</v>
      </c>
      <c r="J148" s="4">
        <f t="shared" si="13"/>
        <v>1.1151520000000001</v>
      </c>
    </row>
    <row r="149" spans="1:10" x14ac:dyDescent="0.3">
      <c r="A149">
        <v>63</v>
      </c>
      <c r="B149">
        <v>2.343</v>
      </c>
      <c r="C149">
        <v>3146.087</v>
      </c>
      <c r="D149" s="5">
        <f t="shared" si="11"/>
        <v>3047.087</v>
      </c>
      <c r="E149" s="7">
        <f t="shared" si="14"/>
        <v>3.0470869999999999</v>
      </c>
      <c r="F149">
        <v>24</v>
      </c>
      <c r="G149">
        <v>1.282</v>
      </c>
      <c r="H149">
        <v>1101.5429999999999</v>
      </c>
      <c r="I149" s="3">
        <f t="shared" si="12"/>
        <v>1045.5429999999999</v>
      </c>
      <c r="J149" s="4">
        <f t="shared" si="13"/>
        <v>1.0455429999999999</v>
      </c>
    </row>
    <row r="150" spans="1:10" x14ac:dyDescent="0.3">
      <c r="F150">
        <v>25</v>
      </c>
      <c r="G150">
        <v>2.7759999999999998</v>
      </c>
      <c r="H150">
        <v>769.59</v>
      </c>
      <c r="I150" s="3">
        <f t="shared" si="12"/>
        <v>713.59</v>
      </c>
      <c r="J150" s="4">
        <f t="shared" si="13"/>
        <v>0.71359000000000006</v>
      </c>
    </row>
    <row r="151" spans="1:10" x14ac:dyDescent="0.3">
      <c r="A151" t="s">
        <v>20</v>
      </c>
      <c r="F151">
        <v>26</v>
      </c>
      <c r="G151">
        <v>1.8</v>
      </c>
      <c r="H151">
        <v>1993.943</v>
      </c>
      <c r="I151" s="3">
        <f t="shared" si="12"/>
        <v>1937.943</v>
      </c>
      <c r="J151" s="4">
        <f t="shared" si="13"/>
        <v>1.937943</v>
      </c>
    </row>
    <row r="152" spans="1:10" x14ac:dyDescent="0.3">
      <c r="A152">
        <v>1</v>
      </c>
      <c r="B152">
        <v>14.382999999999999</v>
      </c>
      <c r="C152">
        <v>54.018000000000001</v>
      </c>
      <c r="F152">
        <v>27</v>
      </c>
      <c r="G152">
        <v>2.0209999999999999</v>
      </c>
      <c r="H152">
        <v>1367.16</v>
      </c>
      <c r="I152" s="3">
        <f t="shared" si="12"/>
        <v>1311.16</v>
      </c>
      <c r="J152" s="4">
        <f t="shared" si="13"/>
        <v>1.3111600000000001</v>
      </c>
    </row>
    <row r="153" spans="1:10" x14ac:dyDescent="0.3">
      <c r="A153">
        <v>2</v>
      </c>
      <c r="B153">
        <v>2.3260000000000001</v>
      </c>
      <c r="C153">
        <v>2731.1350000000002</v>
      </c>
      <c r="D153" s="5">
        <f t="shared" ref="D153:D184" si="15">C153-54</f>
        <v>2677.1350000000002</v>
      </c>
      <c r="E153" s="7">
        <f t="shared" ref="E153:E210" si="16">D153/1000</f>
        <v>2.6771350000000003</v>
      </c>
      <c r="F153">
        <v>28</v>
      </c>
      <c r="G153">
        <v>3.532</v>
      </c>
      <c r="H153">
        <v>1956.752</v>
      </c>
      <c r="I153" s="3">
        <f t="shared" si="12"/>
        <v>1900.752</v>
      </c>
      <c r="J153" s="4">
        <f t="shared" si="13"/>
        <v>1.900752</v>
      </c>
    </row>
    <row r="154" spans="1:10" x14ac:dyDescent="0.3">
      <c r="A154">
        <v>3</v>
      </c>
      <c r="B154">
        <v>1.9530000000000001</v>
      </c>
      <c r="C154">
        <v>1990.9870000000001</v>
      </c>
      <c r="D154" s="5">
        <f t="shared" si="15"/>
        <v>1936.9870000000001</v>
      </c>
      <c r="E154" s="7">
        <f t="shared" si="16"/>
        <v>1.936987</v>
      </c>
      <c r="F154">
        <v>29</v>
      </c>
      <c r="G154">
        <v>2.4540000000000002</v>
      </c>
      <c r="H154">
        <v>1831.952</v>
      </c>
      <c r="I154" s="3">
        <f t="shared" si="12"/>
        <v>1775.952</v>
      </c>
      <c r="J154" s="4">
        <f t="shared" si="13"/>
        <v>1.775952</v>
      </c>
    </row>
    <row r="155" spans="1:10" x14ac:dyDescent="0.3">
      <c r="A155">
        <v>4</v>
      </c>
      <c r="B155">
        <v>3.0990000000000002</v>
      </c>
      <c r="C155">
        <v>2425.6190000000001</v>
      </c>
      <c r="D155" s="5">
        <f t="shared" si="15"/>
        <v>2371.6190000000001</v>
      </c>
      <c r="E155" s="7">
        <f t="shared" si="16"/>
        <v>2.3716189999999999</v>
      </c>
      <c r="F155">
        <v>30</v>
      </c>
      <c r="G155">
        <v>3.532</v>
      </c>
      <c r="H155">
        <v>1171.1079999999999</v>
      </c>
      <c r="I155" s="3">
        <f t="shared" si="12"/>
        <v>1115.1079999999999</v>
      </c>
      <c r="J155" s="4">
        <f t="shared" si="13"/>
        <v>1.115108</v>
      </c>
    </row>
    <row r="156" spans="1:10" x14ac:dyDescent="0.3">
      <c r="A156">
        <v>5</v>
      </c>
      <c r="B156">
        <v>2.802</v>
      </c>
      <c r="C156">
        <v>1298.355</v>
      </c>
      <c r="D156" s="5">
        <f t="shared" si="15"/>
        <v>1244.355</v>
      </c>
      <c r="E156" s="7">
        <f t="shared" si="16"/>
        <v>1.2443550000000001</v>
      </c>
      <c r="F156">
        <v>31</v>
      </c>
      <c r="G156">
        <v>3.3109999999999999</v>
      </c>
      <c r="H156">
        <v>1200.9380000000001</v>
      </c>
      <c r="I156" s="3">
        <f t="shared" si="12"/>
        <v>1144.9380000000001</v>
      </c>
      <c r="J156" s="4">
        <f t="shared" si="13"/>
        <v>1.144938</v>
      </c>
    </row>
    <row r="157" spans="1:10" x14ac:dyDescent="0.3">
      <c r="A157">
        <v>6</v>
      </c>
      <c r="B157">
        <v>1.69</v>
      </c>
      <c r="C157">
        <v>1095.508</v>
      </c>
      <c r="D157" s="5">
        <f t="shared" si="15"/>
        <v>1041.508</v>
      </c>
      <c r="E157" s="7">
        <f t="shared" si="16"/>
        <v>1.0415080000000001</v>
      </c>
      <c r="F157">
        <v>32</v>
      </c>
      <c r="G157">
        <v>5.1539999999999999</v>
      </c>
      <c r="H157">
        <v>937.79700000000003</v>
      </c>
      <c r="I157" s="3">
        <f t="shared" si="12"/>
        <v>881.79700000000003</v>
      </c>
      <c r="J157" s="4">
        <f t="shared" si="13"/>
        <v>0.88179700000000005</v>
      </c>
    </row>
    <row r="158" spans="1:10" x14ac:dyDescent="0.3">
      <c r="A158">
        <v>7</v>
      </c>
      <c r="B158">
        <v>2.887</v>
      </c>
      <c r="C158">
        <v>1269.9380000000001</v>
      </c>
      <c r="D158" s="5">
        <f t="shared" si="15"/>
        <v>1215.9380000000001</v>
      </c>
      <c r="E158" s="7">
        <f t="shared" si="16"/>
        <v>1.2159380000000002</v>
      </c>
      <c r="F158">
        <v>33</v>
      </c>
      <c r="G158">
        <v>3.5230000000000001</v>
      </c>
      <c r="H158">
        <v>1972.453</v>
      </c>
      <c r="I158" s="3">
        <f t="shared" si="12"/>
        <v>1916.453</v>
      </c>
      <c r="J158" s="4">
        <f t="shared" si="13"/>
        <v>1.916453</v>
      </c>
    </row>
    <row r="159" spans="1:10" x14ac:dyDescent="0.3">
      <c r="A159">
        <v>8</v>
      </c>
      <c r="B159">
        <v>2.157</v>
      </c>
      <c r="C159">
        <v>1168.5</v>
      </c>
      <c r="D159" s="5">
        <f t="shared" si="15"/>
        <v>1114.5</v>
      </c>
      <c r="E159" s="7">
        <f t="shared" si="16"/>
        <v>1.1145</v>
      </c>
      <c r="F159">
        <v>34</v>
      </c>
      <c r="G159">
        <v>2.3260000000000001</v>
      </c>
      <c r="H159">
        <v>2253.8029999999999</v>
      </c>
      <c r="I159" s="3">
        <f t="shared" ref="I159:I190" si="17">H159-56</f>
        <v>2197.8029999999999</v>
      </c>
      <c r="J159" s="4">
        <f t="shared" si="13"/>
        <v>2.197803</v>
      </c>
    </row>
    <row r="160" spans="1:10" x14ac:dyDescent="0.3">
      <c r="A160">
        <v>9</v>
      </c>
      <c r="B160">
        <v>1.859</v>
      </c>
      <c r="C160">
        <v>3029.1509999999998</v>
      </c>
      <c r="D160" s="5">
        <f t="shared" si="15"/>
        <v>2975.1509999999998</v>
      </c>
      <c r="E160" s="7">
        <f t="shared" si="16"/>
        <v>2.9751509999999999</v>
      </c>
      <c r="F160">
        <v>35</v>
      </c>
      <c r="G160">
        <v>5.2809999999999997</v>
      </c>
      <c r="H160">
        <v>1946.6579999999999</v>
      </c>
      <c r="I160" s="3">
        <f t="shared" si="17"/>
        <v>1890.6579999999999</v>
      </c>
      <c r="J160" s="4">
        <f t="shared" si="13"/>
        <v>1.8906579999999999</v>
      </c>
    </row>
    <row r="161" spans="1:10" x14ac:dyDescent="0.3">
      <c r="A161">
        <v>10</v>
      </c>
      <c r="B161">
        <v>4.2789999999999999</v>
      </c>
      <c r="C161">
        <v>1007.448</v>
      </c>
      <c r="D161" s="5">
        <f t="shared" si="15"/>
        <v>953.44799999999998</v>
      </c>
      <c r="E161" s="7">
        <f t="shared" si="16"/>
        <v>0.95344799999999996</v>
      </c>
      <c r="F161">
        <v>36</v>
      </c>
      <c r="G161">
        <v>2.895</v>
      </c>
      <c r="H161">
        <v>1371.3610000000001</v>
      </c>
      <c r="I161" s="3">
        <f t="shared" si="17"/>
        <v>1315.3610000000001</v>
      </c>
      <c r="J161" s="4">
        <f t="shared" si="13"/>
        <v>1.315361</v>
      </c>
    </row>
    <row r="162" spans="1:10" x14ac:dyDescent="0.3">
      <c r="A162">
        <v>11</v>
      </c>
      <c r="B162">
        <v>3.7189999999999999</v>
      </c>
      <c r="C162">
        <v>1699.527</v>
      </c>
      <c r="D162" s="5">
        <f t="shared" si="15"/>
        <v>1645.527</v>
      </c>
      <c r="E162" s="7">
        <f t="shared" si="16"/>
        <v>1.645527</v>
      </c>
      <c r="F162">
        <v>37</v>
      </c>
      <c r="G162">
        <v>3.7269999999999999</v>
      </c>
      <c r="H162">
        <v>965.18200000000002</v>
      </c>
      <c r="I162" s="3">
        <f t="shared" si="17"/>
        <v>909.18200000000002</v>
      </c>
      <c r="J162" s="4">
        <f t="shared" si="13"/>
        <v>0.90918200000000005</v>
      </c>
    </row>
    <row r="163" spans="1:10" x14ac:dyDescent="0.3">
      <c r="A163">
        <v>12</v>
      </c>
      <c r="B163">
        <v>2.657</v>
      </c>
      <c r="C163">
        <v>727.13099999999997</v>
      </c>
      <c r="D163" s="5">
        <f t="shared" si="15"/>
        <v>673.13099999999997</v>
      </c>
      <c r="E163" s="7">
        <f t="shared" si="16"/>
        <v>0.67313099999999992</v>
      </c>
      <c r="F163">
        <v>38</v>
      </c>
      <c r="G163">
        <v>6.7160000000000002</v>
      </c>
      <c r="H163">
        <v>1367.588</v>
      </c>
      <c r="I163" s="3">
        <f t="shared" si="17"/>
        <v>1311.588</v>
      </c>
      <c r="J163" s="4">
        <f t="shared" si="13"/>
        <v>1.311588</v>
      </c>
    </row>
    <row r="164" spans="1:10" x14ac:dyDescent="0.3">
      <c r="A164">
        <v>13</v>
      </c>
      <c r="B164">
        <v>2.5640000000000001</v>
      </c>
      <c r="C164">
        <v>852.74199999999996</v>
      </c>
      <c r="D164" s="5">
        <f t="shared" si="15"/>
        <v>798.74199999999996</v>
      </c>
      <c r="E164" s="7">
        <f t="shared" si="16"/>
        <v>0.79874199999999995</v>
      </c>
      <c r="F164">
        <v>39</v>
      </c>
      <c r="G164">
        <v>4.585</v>
      </c>
      <c r="H164">
        <v>1844.5060000000001</v>
      </c>
      <c r="I164" s="3">
        <f t="shared" si="17"/>
        <v>1788.5060000000001</v>
      </c>
      <c r="J164" s="4">
        <f t="shared" si="13"/>
        <v>1.7885060000000002</v>
      </c>
    </row>
    <row r="165" spans="1:10" x14ac:dyDescent="0.3">
      <c r="A165">
        <v>14</v>
      </c>
      <c r="B165">
        <v>5.8840000000000003</v>
      </c>
      <c r="C165">
        <v>2489.2530000000002</v>
      </c>
      <c r="D165" s="5">
        <f t="shared" si="15"/>
        <v>2435.2530000000002</v>
      </c>
      <c r="E165" s="7">
        <f t="shared" si="16"/>
        <v>2.4352530000000003</v>
      </c>
      <c r="F165">
        <v>40</v>
      </c>
      <c r="G165">
        <v>3.1070000000000002</v>
      </c>
      <c r="H165">
        <v>2430.2869999999998</v>
      </c>
      <c r="I165" s="3">
        <f t="shared" si="17"/>
        <v>2374.2869999999998</v>
      </c>
      <c r="J165" s="4">
        <f t="shared" si="13"/>
        <v>2.3742869999999998</v>
      </c>
    </row>
    <row r="166" spans="1:10" x14ac:dyDescent="0.3">
      <c r="A166">
        <v>15</v>
      </c>
      <c r="B166">
        <v>2.1739999999999999</v>
      </c>
      <c r="C166">
        <v>1688.2619999999999</v>
      </c>
      <c r="D166" s="5">
        <f t="shared" si="15"/>
        <v>1634.2619999999999</v>
      </c>
      <c r="E166" s="7">
        <f t="shared" si="16"/>
        <v>1.6342619999999999</v>
      </c>
      <c r="F166">
        <v>41</v>
      </c>
      <c r="G166">
        <v>4.3639999999999999</v>
      </c>
      <c r="H166">
        <v>1768.1890000000001</v>
      </c>
      <c r="I166" s="3">
        <f t="shared" si="17"/>
        <v>1712.1890000000001</v>
      </c>
      <c r="J166" s="4">
        <f t="shared" si="13"/>
        <v>1.7121890000000002</v>
      </c>
    </row>
    <row r="167" spans="1:10" x14ac:dyDescent="0.3">
      <c r="A167">
        <v>16</v>
      </c>
      <c r="B167">
        <v>4.95</v>
      </c>
      <c r="C167">
        <v>1764.693</v>
      </c>
      <c r="D167" s="5">
        <f t="shared" si="15"/>
        <v>1710.693</v>
      </c>
      <c r="E167" s="7">
        <f t="shared" si="16"/>
        <v>1.710693</v>
      </c>
      <c r="F167">
        <v>42</v>
      </c>
      <c r="G167">
        <v>2.3519999999999999</v>
      </c>
      <c r="H167">
        <v>1825.8589999999999</v>
      </c>
      <c r="I167" s="3">
        <f t="shared" si="17"/>
        <v>1769.8589999999999</v>
      </c>
      <c r="J167" s="4">
        <f t="shared" si="13"/>
        <v>1.7698589999999998</v>
      </c>
    </row>
    <row r="168" spans="1:10" x14ac:dyDescent="0.3">
      <c r="A168">
        <v>17</v>
      </c>
      <c r="B168">
        <v>3.15</v>
      </c>
      <c r="C168">
        <v>2037.69</v>
      </c>
      <c r="D168" s="5">
        <f t="shared" si="15"/>
        <v>1983.69</v>
      </c>
      <c r="E168" s="7">
        <f t="shared" si="16"/>
        <v>1.98369</v>
      </c>
      <c r="F168">
        <v>43</v>
      </c>
      <c r="G168">
        <v>3.7440000000000002</v>
      </c>
      <c r="H168">
        <v>714.16800000000001</v>
      </c>
      <c r="I168" s="3">
        <f t="shared" si="17"/>
        <v>658.16800000000001</v>
      </c>
      <c r="J168" s="4">
        <f t="shared" si="13"/>
        <v>0.65816799999999998</v>
      </c>
    </row>
    <row r="169" spans="1:10" x14ac:dyDescent="0.3">
      <c r="A169">
        <v>18</v>
      </c>
      <c r="B169">
        <v>4.1180000000000003</v>
      </c>
      <c r="C169">
        <v>1987.973</v>
      </c>
      <c r="D169" s="5">
        <f t="shared" si="15"/>
        <v>1933.973</v>
      </c>
      <c r="E169" s="7">
        <f t="shared" si="16"/>
        <v>1.9339729999999999</v>
      </c>
      <c r="F169">
        <v>44</v>
      </c>
      <c r="G169">
        <v>2.0550000000000002</v>
      </c>
      <c r="H169">
        <v>584.01199999999994</v>
      </c>
      <c r="I169" s="3">
        <f t="shared" si="17"/>
        <v>528.01199999999994</v>
      </c>
      <c r="J169" s="4">
        <f t="shared" si="13"/>
        <v>0.52801199999999993</v>
      </c>
    </row>
    <row r="170" spans="1:10" x14ac:dyDescent="0.3">
      <c r="A170">
        <v>19</v>
      </c>
      <c r="B170">
        <v>3.226</v>
      </c>
      <c r="C170">
        <v>1289.25</v>
      </c>
      <c r="D170" s="5">
        <f t="shared" si="15"/>
        <v>1235.25</v>
      </c>
      <c r="E170" s="7">
        <f t="shared" si="16"/>
        <v>1.23525</v>
      </c>
      <c r="F170">
        <v>45</v>
      </c>
      <c r="G170">
        <v>1.1459999999999999</v>
      </c>
      <c r="H170">
        <v>2136.7109999999998</v>
      </c>
      <c r="I170" s="3">
        <f t="shared" si="17"/>
        <v>2080.7109999999998</v>
      </c>
      <c r="J170" s="4">
        <f t="shared" si="13"/>
        <v>2.080711</v>
      </c>
    </row>
    <row r="171" spans="1:10" x14ac:dyDescent="0.3">
      <c r="A171">
        <v>20</v>
      </c>
      <c r="B171">
        <v>3.7869999999999999</v>
      </c>
      <c r="C171">
        <v>3066.998</v>
      </c>
      <c r="D171" s="5">
        <f t="shared" si="15"/>
        <v>3012.998</v>
      </c>
      <c r="E171" s="7">
        <f t="shared" si="16"/>
        <v>3.0129980000000001</v>
      </c>
      <c r="F171">
        <v>46</v>
      </c>
      <c r="G171">
        <v>2.4540000000000002</v>
      </c>
      <c r="H171">
        <v>848.99699999999996</v>
      </c>
      <c r="I171" s="3">
        <f t="shared" si="17"/>
        <v>792.99699999999996</v>
      </c>
      <c r="J171" s="4">
        <f t="shared" si="13"/>
        <v>0.79299699999999995</v>
      </c>
    </row>
    <row r="172" spans="1:10" x14ac:dyDescent="0.3">
      <c r="A172">
        <v>21</v>
      </c>
      <c r="B172">
        <v>2.0630000000000002</v>
      </c>
      <c r="C172">
        <v>3060.259</v>
      </c>
      <c r="D172" s="5">
        <f t="shared" si="15"/>
        <v>3006.259</v>
      </c>
      <c r="E172" s="7">
        <f t="shared" si="16"/>
        <v>3.006259</v>
      </c>
      <c r="F172">
        <v>47</v>
      </c>
      <c r="G172">
        <v>2.7509999999999999</v>
      </c>
      <c r="H172">
        <v>3090.7280000000001</v>
      </c>
      <c r="I172" s="3">
        <f t="shared" si="17"/>
        <v>3034.7280000000001</v>
      </c>
      <c r="J172" s="4">
        <f t="shared" si="13"/>
        <v>3.0347279999999999</v>
      </c>
    </row>
    <row r="173" spans="1:10" x14ac:dyDescent="0.3">
      <c r="A173">
        <v>22</v>
      </c>
      <c r="B173">
        <v>1.6220000000000001</v>
      </c>
      <c r="C173">
        <v>1151.796</v>
      </c>
      <c r="D173" s="5">
        <f t="shared" si="15"/>
        <v>1097.796</v>
      </c>
      <c r="E173" s="7">
        <f t="shared" si="16"/>
        <v>1.097796</v>
      </c>
      <c r="F173">
        <v>48</v>
      </c>
      <c r="G173">
        <v>1.944</v>
      </c>
      <c r="H173">
        <v>1953.8209999999999</v>
      </c>
      <c r="I173" s="3">
        <f t="shared" si="17"/>
        <v>1897.8209999999999</v>
      </c>
      <c r="J173" s="4">
        <f t="shared" si="13"/>
        <v>1.897821</v>
      </c>
    </row>
    <row r="174" spans="1:10" x14ac:dyDescent="0.3">
      <c r="A174">
        <v>23</v>
      </c>
      <c r="B174">
        <v>3.0649999999999999</v>
      </c>
      <c r="C174">
        <v>1621.643</v>
      </c>
      <c r="D174" s="5">
        <f t="shared" si="15"/>
        <v>1567.643</v>
      </c>
      <c r="E174" s="7">
        <f t="shared" si="16"/>
        <v>1.5676430000000001</v>
      </c>
      <c r="F174">
        <v>49</v>
      </c>
      <c r="G174">
        <v>3.3879999999999999</v>
      </c>
      <c r="H174">
        <v>1615.546</v>
      </c>
      <c r="I174" s="3">
        <f t="shared" si="17"/>
        <v>1559.546</v>
      </c>
      <c r="J174" s="4">
        <f t="shared" si="13"/>
        <v>1.5595460000000001</v>
      </c>
    </row>
    <row r="175" spans="1:10" x14ac:dyDescent="0.3">
      <c r="A175">
        <v>24</v>
      </c>
      <c r="B175">
        <v>4.593</v>
      </c>
      <c r="C175">
        <v>909.05499999999995</v>
      </c>
      <c r="D175" s="5">
        <f t="shared" si="15"/>
        <v>855.05499999999995</v>
      </c>
      <c r="E175" s="7">
        <f t="shared" si="16"/>
        <v>0.8550549999999999</v>
      </c>
      <c r="F175">
        <v>50</v>
      </c>
      <c r="G175">
        <v>2.9380000000000002</v>
      </c>
      <c r="H175">
        <v>1034.8900000000001</v>
      </c>
      <c r="I175" s="3">
        <f t="shared" si="17"/>
        <v>978.8900000000001</v>
      </c>
      <c r="J175" s="4">
        <f t="shared" si="13"/>
        <v>0.97889000000000015</v>
      </c>
    </row>
    <row r="176" spans="1:10" x14ac:dyDescent="0.3">
      <c r="A176">
        <v>25</v>
      </c>
      <c r="B176">
        <v>2.097</v>
      </c>
      <c r="C176">
        <v>2938.7730000000001</v>
      </c>
      <c r="D176" s="5">
        <f t="shared" si="15"/>
        <v>2884.7730000000001</v>
      </c>
      <c r="E176" s="7">
        <f t="shared" si="16"/>
        <v>2.884773</v>
      </c>
      <c r="F176">
        <v>51</v>
      </c>
      <c r="G176">
        <v>2.7850000000000001</v>
      </c>
      <c r="H176">
        <v>787.66800000000001</v>
      </c>
      <c r="I176" s="3">
        <f t="shared" si="17"/>
        <v>731.66800000000001</v>
      </c>
      <c r="J176" s="4">
        <f t="shared" si="13"/>
        <v>0.73166799999999999</v>
      </c>
    </row>
    <row r="177" spans="1:10" x14ac:dyDescent="0.3">
      <c r="A177">
        <v>26</v>
      </c>
      <c r="B177">
        <v>1.724</v>
      </c>
      <c r="C177">
        <v>1983.5219999999999</v>
      </c>
      <c r="D177" s="5">
        <f t="shared" si="15"/>
        <v>1929.5219999999999</v>
      </c>
      <c r="E177" s="7">
        <f t="shared" si="16"/>
        <v>1.929522</v>
      </c>
      <c r="F177">
        <v>52</v>
      </c>
      <c r="G177">
        <v>1.919</v>
      </c>
      <c r="H177">
        <v>1821.588</v>
      </c>
      <c r="I177" s="3">
        <f t="shared" si="17"/>
        <v>1765.588</v>
      </c>
      <c r="J177" s="4">
        <f t="shared" si="13"/>
        <v>1.7655879999999999</v>
      </c>
    </row>
    <row r="178" spans="1:10" x14ac:dyDescent="0.3">
      <c r="A178">
        <v>27</v>
      </c>
      <c r="B178">
        <v>1.9359999999999999</v>
      </c>
      <c r="C178">
        <v>2813.43</v>
      </c>
      <c r="D178" s="5">
        <f t="shared" si="15"/>
        <v>2759.43</v>
      </c>
      <c r="E178" s="7">
        <f t="shared" si="16"/>
        <v>2.75943</v>
      </c>
      <c r="F178">
        <v>53</v>
      </c>
      <c r="G178">
        <v>8.1590000000000007</v>
      </c>
      <c r="H178">
        <v>665.18600000000004</v>
      </c>
      <c r="I178" s="3">
        <f t="shared" si="17"/>
        <v>609.18600000000004</v>
      </c>
      <c r="J178" s="4">
        <f t="shared" si="13"/>
        <v>0.60918600000000001</v>
      </c>
    </row>
    <row r="179" spans="1:10" x14ac:dyDescent="0.3">
      <c r="A179">
        <v>28</v>
      </c>
      <c r="B179">
        <v>4.6269999999999998</v>
      </c>
      <c r="C179">
        <v>600.327</v>
      </c>
      <c r="D179" s="5">
        <f t="shared" si="15"/>
        <v>546.327</v>
      </c>
      <c r="E179" s="7">
        <f t="shared" si="16"/>
        <v>0.54632700000000001</v>
      </c>
      <c r="F179">
        <v>54</v>
      </c>
      <c r="G179">
        <v>4.05</v>
      </c>
      <c r="H179">
        <v>1065.528</v>
      </c>
      <c r="I179" s="3">
        <f t="shared" si="17"/>
        <v>1009.528</v>
      </c>
      <c r="J179" s="4">
        <f t="shared" si="13"/>
        <v>1.009528</v>
      </c>
    </row>
    <row r="180" spans="1:10" x14ac:dyDescent="0.3">
      <c r="A180">
        <v>29</v>
      </c>
      <c r="B180">
        <v>2.573</v>
      </c>
      <c r="C180">
        <v>2328.3470000000002</v>
      </c>
      <c r="D180" s="5">
        <f t="shared" si="15"/>
        <v>2274.3470000000002</v>
      </c>
      <c r="E180" s="7">
        <f t="shared" si="16"/>
        <v>2.2743470000000001</v>
      </c>
      <c r="F180">
        <v>55</v>
      </c>
      <c r="G180">
        <v>3.2429999999999999</v>
      </c>
      <c r="H180">
        <v>2491.0500000000002</v>
      </c>
      <c r="I180" s="3">
        <f t="shared" si="17"/>
        <v>2435.0500000000002</v>
      </c>
      <c r="J180" s="4">
        <f t="shared" si="13"/>
        <v>2.4350500000000004</v>
      </c>
    </row>
    <row r="181" spans="1:10" x14ac:dyDescent="0.3">
      <c r="A181">
        <v>30</v>
      </c>
      <c r="B181">
        <v>3.49</v>
      </c>
      <c r="C181">
        <v>1569.27</v>
      </c>
      <c r="D181" s="5">
        <f t="shared" si="15"/>
        <v>1515.27</v>
      </c>
      <c r="E181" s="7">
        <f t="shared" si="16"/>
        <v>1.5152699999999999</v>
      </c>
      <c r="F181">
        <v>56</v>
      </c>
      <c r="G181">
        <v>2.649</v>
      </c>
      <c r="H181">
        <v>1778.3489999999999</v>
      </c>
      <c r="I181" s="3">
        <f t="shared" si="17"/>
        <v>1722.3489999999999</v>
      </c>
      <c r="J181" s="4">
        <f t="shared" si="13"/>
        <v>1.7223489999999999</v>
      </c>
    </row>
    <row r="182" spans="1:10" x14ac:dyDescent="0.3">
      <c r="A182">
        <v>31</v>
      </c>
      <c r="B182">
        <v>2.0209999999999999</v>
      </c>
      <c r="C182">
        <v>1646.3530000000001</v>
      </c>
      <c r="D182" s="5">
        <f t="shared" si="15"/>
        <v>1592.3530000000001</v>
      </c>
      <c r="E182" s="7">
        <f t="shared" si="16"/>
        <v>1.5923530000000001</v>
      </c>
      <c r="F182">
        <v>57</v>
      </c>
      <c r="G182">
        <v>4.3390000000000004</v>
      </c>
      <c r="H182">
        <v>2041.8119999999999</v>
      </c>
      <c r="I182" s="3">
        <f t="shared" si="17"/>
        <v>1985.8119999999999</v>
      </c>
      <c r="J182" s="4">
        <f t="shared" si="13"/>
        <v>1.9858119999999999</v>
      </c>
    </row>
    <row r="183" spans="1:10" x14ac:dyDescent="0.3">
      <c r="A183">
        <v>32</v>
      </c>
      <c r="B183">
        <v>3.49</v>
      </c>
      <c r="C183">
        <v>1957.6569999999999</v>
      </c>
      <c r="D183" s="5">
        <f t="shared" si="15"/>
        <v>1903.6569999999999</v>
      </c>
      <c r="E183" s="7">
        <f t="shared" si="16"/>
        <v>1.9036569999999999</v>
      </c>
      <c r="F183">
        <v>58</v>
      </c>
      <c r="G183">
        <v>3.6339999999999999</v>
      </c>
      <c r="H183">
        <v>1402.643</v>
      </c>
      <c r="I183" s="3">
        <f t="shared" si="17"/>
        <v>1346.643</v>
      </c>
      <c r="J183" s="4">
        <f t="shared" si="13"/>
        <v>1.346643</v>
      </c>
    </row>
    <row r="184" spans="1:10" x14ac:dyDescent="0.3">
      <c r="A184">
        <v>33</v>
      </c>
      <c r="B184">
        <v>1.7569999999999999</v>
      </c>
      <c r="C184">
        <v>2224.4059999999999</v>
      </c>
      <c r="D184" s="5">
        <f t="shared" si="15"/>
        <v>2170.4059999999999</v>
      </c>
      <c r="E184" s="7">
        <f t="shared" si="16"/>
        <v>2.1704059999999998</v>
      </c>
      <c r="F184">
        <v>59</v>
      </c>
      <c r="G184">
        <v>3.5830000000000002</v>
      </c>
      <c r="H184">
        <v>1861.502</v>
      </c>
      <c r="I184" s="3">
        <f t="shared" si="17"/>
        <v>1805.502</v>
      </c>
      <c r="J184" s="4">
        <f t="shared" si="13"/>
        <v>1.8055019999999999</v>
      </c>
    </row>
    <row r="185" spans="1:10" x14ac:dyDescent="0.3">
      <c r="A185">
        <v>34</v>
      </c>
      <c r="B185">
        <v>2.6659999999999999</v>
      </c>
      <c r="C185">
        <v>2986.2640000000001</v>
      </c>
      <c r="D185" s="5">
        <f t="shared" ref="D185:D216" si="18">C185-54</f>
        <v>2932.2640000000001</v>
      </c>
      <c r="E185" s="7">
        <f t="shared" si="16"/>
        <v>2.932264</v>
      </c>
      <c r="F185">
        <v>60</v>
      </c>
      <c r="G185">
        <v>4.7290000000000001</v>
      </c>
      <c r="H185">
        <v>1440.0609999999999</v>
      </c>
      <c r="I185" s="3">
        <f t="shared" si="17"/>
        <v>1384.0609999999999</v>
      </c>
      <c r="J185" s="4">
        <f t="shared" si="13"/>
        <v>1.384061</v>
      </c>
    </row>
    <row r="186" spans="1:10" x14ac:dyDescent="0.3">
      <c r="A186">
        <v>35</v>
      </c>
      <c r="B186">
        <v>2.08</v>
      </c>
      <c r="C186">
        <v>2321.5100000000002</v>
      </c>
      <c r="D186" s="5">
        <f t="shared" si="18"/>
        <v>2267.5100000000002</v>
      </c>
      <c r="E186" s="7">
        <f t="shared" si="16"/>
        <v>2.2675100000000001</v>
      </c>
      <c r="F186">
        <v>61</v>
      </c>
      <c r="G186">
        <v>2.42</v>
      </c>
      <c r="H186">
        <v>1514.7470000000001</v>
      </c>
      <c r="I186" s="3">
        <f t="shared" si="17"/>
        <v>1458.7470000000001</v>
      </c>
      <c r="J186" s="4">
        <f t="shared" si="13"/>
        <v>1.458747</v>
      </c>
    </row>
    <row r="187" spans="1:10" x14ac:dyDescent="0.3">
      <c r="A187">
        <v>36</v>
      </c>
      <c r="B187">
        <v>2.411</v>
      </c>
      <c r="C187">
        <v>2991.127</v>
      </c>
      <c r="D187" s="5">
        <f t="shared" si="18"/>
        <v>2937.127</v>
      </c>
      <c r="E187" s="7">
        <f t="shared" si="16"/>
        <v>2.9371269999999998</v>
      </c>
      <c r="F187">
        <v>62</v>
      </c>
      <c r="G187">
        <v>4.4909999999999997</v>
      </c>
      <c r="H187">
        <v>964.14700000000005</v>
      </c>
      <c r="I187" s="3">
        <f t="shared" si="17"/>
        <v>908.14700000000005</v>
      </c>
      <c r="J187" s="4">
        <f t="shared" si="13"/>
        <v>0.90814700000000004</v>
      </c>
    </row>
    <row r="188" spans="1:10" x14ac:dyDescent="0.3">
      <c r="A188">
        <v>37</v>
      </c>
      <c r="B188">
        <v>2.1059999999999999</v>
      </c>
      <c r="C188">
        <v>2235.9920000000002</v>
      </c>
      <c r="D188" s="5">
        <f t="shared" si="18"/>
        <v>2181.9920000000002</v>
      </c>
      <c r="E188" s="7">
        <f t="shared" si="16"/>
        <v>2.1819920000000002</v>
      </c>
      <c r="F188">
        <v>63</v>
      </c>
      <c r="G188">
        <v>3.5150000000000001</v>
      </c>
      <c r="H188">
        <v>962.19299999999998</v>
      </c>
      <c r="I188" s="3">
        <f t="shared" si="17"/>
        <v>906.19299999999998</v>
      </c>
      <c r="J188" s="4">
        <f t="shared" si="13"/>
        <v>0.90619300000000003</v>
      </c>
    </row>
    <row r="189" spans="1:10" x14ac:dyDescent="0.3">
      <c r="A189">
        <v>38</v>
      </c>
      <c r="B189">
        <v>1.494</v>
      </c>
      <c r="C189">
        <v>974.92</v>
      </c>
      <c r="D189" s="5">
        <f t="shared" si="18"/>
        <v>920.92</v>
      </c>
      <c r="E189" s="7">
        <f t="shared" si="16"/>
        <v>0.92091999999999996</v>
      </c>
      <c r="F189">
        <v>64</v>
      </c>
      <c r="G189">
        <v>2.36</v>
      </c>
      <c r="H189">
        <v>1617.547</v>
      </c>
      <c r="I189" s="3">
        <f t="shared" si="17"/>
        <v>1561.547</v>
      </c>
      <c r="J189" s="4">
        <f t="shared" si="13"/>
        <v>1.561547</v>
      </c>
    </row>
    <row r="190" spans="1:10" x14ac:dyDescent="0.3">
      <c r="A190">
        <v>39</v>
      </c>
      <c r="B190">
        <v>4.4660000000000002</v>
      </c>
      <c r="C190">
        <v>2183.2950000000001</v>
      </c>
      <c r="D190" s="5">
        <f t="shared" si="18"/>
        <v>2129.2950000000001</v>
      </c>
      <c r="E190" s="7">
        <f t="shared" si="16"/>
        <v>2.1292949999999999</v>
      </c>
      <c r="F190">
        <v>65</v>
      </c>
      <c r="G190">
        <v>2.7679999999999998</v>
      </c>
      <c r="H190">
        <v>1984.107</v>
      </c>
      <c r="I190" s="3">
        <f t="shared" si="17"/>
        <v>1928.107</v>
      </c>
      <c r="J190" s="4">
        <f t="shared" si="13"/>
        <v>1.928107</v>
      </c>
    </row>
    <row r="191" spans="1:10" x14ac:dyDescent="0.3">
      <c r="A191">
        <v>40</v>
      </c>
      <c r="B191">
        <v>5.23</v>
      </c>
      <c r="C191">
        <v>1188.989</v>
      </c>
      <c r="D191" s="5">
        <f t="shared" si="18"/>
        <v>1134.989</v>
      </c>
      <c r="E191" s="7">
        <f t="shared" si="16"/>
        <v>1.134989</v>
      </c>
      <c r="F191">
        <v>66</v>
      </c>
      <c r="G191">
        <v>2.7170000000000001</v>
      </c>
      <c r="H191">
        <v>1735.7750000000001</v>
      </c>
      <c r="I191" s="3">
        <f t="shared" ref="I191:I222" si="19">H191-56</f>
        <v>1679.7750000000001</v>
      </c>
      <c r="J191" s="4">
        <f t="shared" ref="J191:J196" si="20">I191/1000</f>
        <v>1.679775</v>
      </c>
    </row>
    <row r="192" spans="1:10" x14ac:dyDescent="0.3">
      <c r="A192">
        <v>41</v>
      </c>
      <c r="B192">
        <v>3.6339999999999999</v>
      </c>
      <c r="C192">
        <v>2480.7289999999998</v>
      </c>
      <c r="D192" s="5">
        <f t="shared" si="18"/>
        <v>2426.7289999999998</v>
      </c>
      <c r="E192" s="7">
        <f t="shared" si="16"/>
        <v>2.4267289999999999</v>
      </c>
      <c r="F192">
        <v>67</v>
      </c>
      <c r="G192">
        <v>2.556</v>
      </c>
      <c r="H192">
        <v>1530.306</v>
      </c>
      <c r="I192" s="3">
        <f t="shared" ref="I192:I196" si="21">H192-56</f>
        <v>1474.306</v>
      </c>
      <c r="J192" s="4">
        <f t="shared" si="20"/>
        <v>1.4743060000000001</v>
      </c>
    </row>
    <row r="193" spans="1:10" x14ac:dyDescent="0.3">
      <c r="A193">
        <v>42</v>
      </c>
      <c r="B193">
        <v>2.335</v>
      </c>
      <c r="C193">
        <v>1316.9780000000001</v>
      </c>
      <c r="D193" s="5">
        <f t="shared" si="18"/>
        <v>1262.9780000000001</v>
      </c>
      <c r="E193" s="7">
        <f t="shared" si="16"/>
        <v>1.2629780000000002</v>
      </c>
      <c r="F193">
        <v>68</v>
      </c>
      <c r="G193">
        <v>2.8359999999999999</v>
      </c>
      <c r="H193">
        <v>1747.5930000000001</v>
      </c>
      <c r="I193" s="3">
        <f t="shared" si="21"/>
        <v>1691.5930000000001</v>
      </c>
      <c r="J193" s="4">
        <f t="shared" si="20"/>
        <v>1.6915930000000001</v>
      </c>
    </row>
    <row r="194" spans="1:10" x14ac:dyDescent="0.3">
      <c r="A194">
        <v>43</v>
      </c>
      <c r="B194">
        <v>3.8460000000000001</v>
      </c>
      <c r="C194">
        <v>1116.874</v>
      </c>
      <c r="D194" s="5">
        <f t="shared" si="18"/>
        <v>1062.874</v>
      </c>
      <c r="E194" s="7">
        <f t="shared" si="16"/>
        <v>1.0628740000000001</v>
      </c>
      <c r="F194">
        <v>69</v>
      </c>
      <c r="G194">
        <v>1.639</v>
      </c>
      <c r="H194">
        <v>2243.0360000000001</v>
      </c>
      <c r="I194" s="3">
        <f t="shared" si="21"/>
        <v>2187.0360000000001</v>
      </c>
      <c r="J194" s="4">
        <f t="shared" si="20"/>
        <v>2.187036</v>
      </c>
    </row>
    <row r="195" spans="1:10" x14ac:dyDescent="0.3">
      <c r="A195">
        <v>44</v>
      </c>
      <c r="B195">
        <v>3.073</v>
      </c>
      <c r="C195">
        <v>1914.9670000000001</v>
      </c>
      <c r="D195" s="5">
        <f t="shared" si="18"/>
        <v>1860.9670000000001</v>
      </c>
      <c r="E195" s="7">
        <f t="shared" si="16"/>
        <v>1.860967</v>
      </c>
      <c r="F195">
        <v>70</v>
      </c>
      <c r="G195">
        <v>4.0919999999999996</v>
      </c>
      <c r="H195">
        <v>493.64299999999997</v>
      </c>
      <c r="I195" s="3">
        <f t="shared" si="21"/>
        <v>437.64299999999997</v>
      </c>
      <c r="J195" s="4">
        <f t="shared" si="20"/>
        <v>0.43764299999999995</v>
      </c>
    </row>
    <row r="196" spans="1:10" x14ac:dyDescent="0.3">
      <c r="A196">
        <v>45</v>
      </c>
      <c r="B196">
        <v>3.8290000000000002</v>
      </c>
      <c r="C196">
        <v>2689.6610000000001</v>
      </c>
      <c r="D196" s="5">
        <f t="shared" si="18"/>
        <v>2635.6610000000001</v>
      </c>
      <c r="E196" s="7">
        <f t="shared" si="16"/>
        <v>2.6356610000000003</v>
      </c>
      <c r="F196">
        <v>71</v>
      </c>
      <c r="G196">
        <v>5.2889999999999997</v>
      </c>
      <c r="H196">
        <v>1278.732</v>
      </c>
      <c r="I196" s="3">
        <f t="shared" si="21"/>
        <v>1222.732</v>
      </c>
      <c r="J196" s="4">
        <f t="shared" si="20"/>
        <v>1.2227319999999999</v>
      </c>
    </row>
    <row r="197" spans="1:10" x14ac:dyDescent="0.3">
      <c r="A197">
        <v>46</v>
      </c>
      <c r="B197">
        <v>3.141</v>
      </c>
      <c r="C197">
        <v>1085.0730000000001</v>
      </c>
      <c r="D197" s="5">
        <f t="shared" si="18"/>
        <v>1031.0730000000001</v>
      </c>
      <c r="E197" s="7">
        <f t="shared" si="16"/>
        <v>1.0310730000000001</v>
      </c>
    </row>
    <row r="198" spans="1:10" x14ac:dyDescent="0.3">
      <c r="A198">
        <v>47</v>
      </c>
      <c r="B198">
        <v>3.0990000000000002</v>
      </c>
      <c r="C198">
        <v>1932.819</v>
      </c>
      <c r="D198" s="5">
        <f t="shared" si="18"/>
        <v>1878.819</v>
      </c>
      <c r="E198" s="7">
        <f t="shared" si="16"/>
        <v>1.878819</v>
      </c>
    </row>
    <row r="199" spans="1:10" x14ac:dyDescent="0.3">
      <c r="A199">
        <v>48</v>
      </c>
      <c r="B199">
        <v>3.94</v>
      </c>
      <c r="C199">
        <v>2766.2820000000002</v>
      </c>
      <c r="D199" s="5">
        <f t="shared" si="18"/>
        <v>2712.2820000000002</v>
      </c>
      <c r="E199" s="7">
        <f t="shared" si="16"/>
        <v>2.7122820000000001</v>
      </c>
    </row>
    <row r="200" spans="1:10" x14ac:dyDescent="0.3">
      <c r="A200">
        <v>49</v>
      </c>
      <c r="B200">
        <v>2.887</v>
      </c>
      <c r="C200">
        <v>806.10900000000004</v>
      </c>
      <c r="D200" s="5">
        <f t="shared" si="18"/>
        <v>752.10900000000004</v>
      </c>
      <c r="E200" s="7">
        <f t="shared" si="16"/>
        <v>0.75210900000000003</v>
      </c>
    </row>
    <row r="201" spans="1:10" x14ac:dyDescent="0.3">
      <c r="A201">
        <v>50</v>
      </c>
      <c r="B201">
        <v>2.6240000000000001</v>
      </c>
      <c r="C201">
        <v>2013.0840000000001</v>
      </c>
      <c r="D201" s="5">
        <f t="shared" si="18"/>
        <v>1959.0840000000001</v>
      </c>
      <c r="E201" s="7">
        <f t="shared" si="16"/>
        <v>1.959084</v>
      </c>
    </row>
    <row r="202" spans="1:10" x14ac:dyDescent="0.3">
      <c r="A202">
        <v>51</v>
      </c>
      <c r="B202">
        <v>2.36</v>
      </c>
      <c r="C202">
        <v>885.93200000000002</v>
      </c>
      <c r="D202" s="5">
        <f t="shared" si="18"/>
        <v>831.93200000000002</v>
      </c>
      <c r="E202" s="7">
        <f t="shared" si="16"/>
        <v>0.831932</v>
      </c>
    </row>
    <row r="203" spans="1:10" x14ac:dyDescent="0.3">
      <c r="A203">
        <v>52</v>
      </c>
      <c r="B203">
        <v>2.2839999999999998</v>
      </c>
      <c r="C203">
        <v>958.90700000000004</v>
      </c>
      <c r="D203" s="5">
        <f t="shared" si="18"/>
        <v>904.90700000000004</v>
      </c>
      <c r="E203" s="7">
        <f t="shared" si="16"/>
        <v>0.90490700000000002</v>
      </c>
    </row>
    <row r="204" spans="1:10" x14ac:dyDescent="0.3">
      <c r="A204">
        <v>53</v>
      </c>
      <c r="B204">
        <v>3.54</v>
      </c>
      <c r="C204">
        <v>748.20100000000002</v>
      </c>
      <c r="D204" s="5">
        <f t="shared" si="18"/>
        <v>694.20100000000002</v>
      </c>
      <c r="E204" s="7">
        <f t="shared" si="16"/>
        <v>0.69420100000000007</v>
      </c>
    </row>
    <row r="205" spans="1:10" x14ac:dyDescent="0.3">
      <c r="A205">
        <v>54</v>
      </c>
      <c r="B205">
        <v>2.4710000000000001</v>
      </c>
      <c r="C205">
        <v>738.14400000000001</v>
      </c>
      <c r="D205" s="5">
        <f t="shared" si="18"/>
        <v>684.14400000000001</v>
      </c>
      <c r="E205" s="7">
        <f t="shared" si="16"/>
        <v>0.68414399999999997</v>
      </c>
    </row>
    <row r="206" spans="1:10" x14ac:dyDescent="0.3">
      <c r="A206">
        <v>55</v>
      </c>
      <c r="B206">
        <v>1.7829999999999999</v>
      </c>
      <c r="C206">
        <v>2227.7860000000001</v>
      </c>
      <c r="D206" s="5">
        <f t="shared" si="18"/>
        <v>2173.7860000000001</v>
      </c>
      <c r="E206" s="7">
        <f t="shared" si="16"/>
        <v>2.1737860000000002</v>
      </c>
    </row>
    <row r="207" spans="1:10" x14ac:dyDescent="0.3">
      <c r="A207">
        <v>56</v>
      </c>
      <c r="B207">
        <v>1.7829999999999999</v>
      </c>
      <c r="C207">
        <v>2225.0949999999998</v>
      </c>
      <c r="D207" s="5">
        <f t="shared" si="18"/>
        <v>2171.0949999999998</v>
      </c>
      <c r="E207" s="7">
        <f t="shared" si="16"/>
        <v>2.1710949999999998</v>
      </c>
    </row>
    <row r="208" spans="1:10" x14ac:dyDescent="0.3">
      <c r="A208">
        <v>57</v>
      </c>
      <c r="B208">
        <v>3.5059999999999998</v>
      </c>
      <c r="C208">
        <v>890.87199999999996</v>
      </c>
      <c r="D208" s="5">
        <f t="shared" si="18"/>
        <v>836.87199999999996</v>
      </c>
      <c r="E208" s="7">
        <f t="shared" si="16"/>
        <v>0.83687199999999995</v>
      </c>
    </row>
    <row r="209" spans="1:5" x14ac:dyDescent="0.3">
      <c r="A209">
        <v>58</v>
      </c>
      <c r="B209">
        <v>1.528</v>
      </c>
      <c r="C209">
        <v>1283.6110000000001</v>
      </c>
      <c r="D209" s="5">
        <f t="shared" si="18"/>
        <v>1229.6110000000001</v>
      </c>
      <c r="E209" s="7">
        <f t="shared" si="16"/>
        <v>1.229611</v>
      </c>
    </row>
    <row r="210" spans="1:5" x14ac:dyDescent="0.3">
      <c r="A210">
        <v>59</v>
      </c>
      <c r="B210">
        <v>5.0599999999999996</v>
      </c>
      <c r="C210">
        <v>1171.48</v>
      </c>
      <c r="D210" s="5">
        <f t="shared" si="18"/>
        <v>1117.48</v>
      </c>
      <c r="E210" s="7">
        <f t="shared" si="16"/>
        <v>1.11748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DA426-C4FC-4196-AAFF-8631F3EEB30E}">
  <dimension ref="A1:J199"/>
  <sheetViews>
    <sheetView topLeftCell="A190" workbookViewId="0">
      <selection activeCell="M144" sqref="M144"/>
    </sheetView>
  </sheetViews>
  <sheetFormatPr defaultRowHeight="14.4" x14ac:dyDescent="0.3"/>
  <cols>
    <col min="1" max="1" width="12.77734375" bestFit="1" customWidth="1"/>
    <col min="4" max="4" width="22" bestFit="1" customWidth="1"/>
    <col min="5" max="5" width="23.44140625" bestFit="1" customWidth="1"/>
    <col min="6" max="6" width="14.5546875" bestFit="1" customWidth="1"/>
    <col min="9" max="9" width="22" bestFit="1" customWidth="1"/>
    <col min="10" max="10" width="23.44140625" bestFit="1" customWidth="1"/>
  </cols>
  <sheetData>
    <row r="1" spans="1:10" x14ac:dyDescent="0.3">
      <c r="A1" t="s">
        <v>9</v>
      </c>
      <c r="F1" t="s">
        <v>10</v>
      </c>
    </row>
    <row r="2" spans="1:10" x14ac:dyDescent="0.3">
      <c r="A2" t="s">
        <v>14</v>
      </c>
      <c r="D2" s="10" t="s">
        <v>0</v>
      </c>
      <c r="E2" s="9" t="s">
        <v>1</v>
      </c>
      <c r="F2" s="9" t="s">
        <v>14</v>
      </c>
      <c r="I2" t="s">
        <v>2</v>
      </c>
      <c r="J2" t="s">
        <v>1</v>
      </c>
    </row>
    <row r="3" spans="1:10" x14ac:dyDescent="0.3">
      <c r="B3" t="s">
        <v>3</v>
      </c>
      <c r="C3" t="s">
        <v>4</v>
      </c>
      <c r="G3" t="s">
        <v>3</v>
      </c>
      <c r="H3" t="s">
        <v>4</v>
      </c>
    </row>
    <row r="4" spans="1:10" x14ac:dyDescent="0.3">
      <c r="A4">
        <v>1</v>
      </c>
      <c r="B4">
        <v>5.7389999999999999</v>
      </c>
      <c r="C4">
        <v>48.000999999999998</v>
      </c>
      <c r="F4">
        <v>1</v>
      </c>
      <c r="G4">
        <v>5.952</v>
      </c>
      <c r="H4">
        <v>48.274999999999999</v>
      </c>
    </row>
    <row r="5" spans="1:10" x14ac:dyDescent="0.3">
      <c r="A5">
        <v>2</v>
      </c>
      <c r="B5">
        <v>3.26</v>
      </c>
      <c r="C5">
        <v>833.125</v>
      </c>
      <c r="D5" s="5">
        <f t="shared" ref="D5:D36" si="0">C5-48</f>
        <v>785.125</v>
      </c>
      <c r="E5" s="7">
        <f>D5/1000</f>
        <v>0.78512499999999996</v>
      </c>
      <c r="F5">
        <v>2</v>
      </c>
      <c r="G5">
        <v>7.4039999999999999</v>
      </c>
      <c r="H5">
        <v>529.40300000000002</v>
      </c>
      <c r="I5" s="3">
        <f t="shared" ref="I5:I44" si="1">H5-48</f>
        <v>481.40300000000002</v>
      </c>
      <c r="J5" s="4">
        <f>I5/1000</f>
        <v>0.48140300000000003</v>
      </c>
    </row>
    <row r="6" spans="1:10" x14ac:dyDescent="0.3">
      <c r="A6">
        <v>3</v>
      </c>
      <c r="B6">
        <v>2.3940000000000001</v>
      </c>
      <c r="C6">
        <v>2730.55</v>
      </c>
      <c r="D6" s="5">
        <f t="shared" si="0"/>
        <v>2682.55</v>
      </c>
      <c r="E6" s="7">
        <f t="shared" ref="E6:E53" si="2">D6/1000</f>
        <v>2.68255</v>
      </c>
      <c r="F6">
        <v>3</v>
      </c>
      <c r="G6">
        <v>3.3279999999999998</v>
      </c>
      <c r="H6">
        <v>1048.056</v>
      </c>
      <c r="I6" s="3">
        <f t="shared" si="1"/>
        <v>1000.056</v>
      </c>
      <c r="J6" s="4">
        <f t="shared" ref="J6:J65" si="3">I6/1000</f>
        <v>1.0000560000000001</v>
      </c>
    </row>
    <row r="7" spans="1:10" x14ac:dyDescent="0.3">
      <c r="A7">
        <v>4</v>
      </c>
      <c r="B7">
        <v>2.4369999999999998</v>
      </c>
      <c r="C7">
        <v>2215.0630000000001</v>
      </c>
      <c r="D7" s="5">
        <f t="shared" si="0"/>
        <v>2167.0630000000001</v>
      </c>
      <c r="E7" s="7">
        <f t="shared" si="2"/>
        <v>2.1670630000000002</v>
      </c>
      <c r="F7">
        <v>4</v>
      </c>
      <c r="G7">
        <v>6.9710000000000001</v>
      </c>
      <c r="H7">
        <v>1118.0930000000001</v>
      </c>
      <c r="I7" s="3">
        <f t="shared" si="1"/>
        <v>1070.0930000000001</v>
      </c>
      <c r="J7" s="4">
        <f t="shared" si="3"/>
        <v>1.0700930000000002</v>
      </c>
    </row>
    <row r="8" spans="1:10" x14ac:dyDescent="0.3">
      <c r="A8">
        <v>5</v>
      </c>
      <c r="B8">
        <v>1.825</v>
      </c>
      <c r="C8">
        <v>1702.0650000000001</v>
      </c>
      <c r="D8" s="5">
        <f t="shared" si="0"/>
        <v>1654.0650000000001</v>
      </c>
      <c r="E8" s="7">
        <f t="shared" si="2"/>
        <v>1.6540650000000001</v>
      </c>
      <c r="F8">
        <v>5</v>
      </c>
      <c r="G8">
        <v>5.8159999999999998</v>
      </c>
      <c r="H8">
        <v>2192.9899999999998</v>
      </c>
      <c r="I8" s="3">
        <f t="shared" si="1"/>
        <v>2144.9899999999998</v>
      </c>
      <c r="J8" s="4">
        <f t="shared" si="3"/>
        <v>2.14499</v>
      </c>
    </row>
    <row r="9" spans="1:10" x14ac:dyDescent="0.3">
      <c r="A9">
        <v>6</v>
      </c>
      <c r="B9">
        <v>1.978</v>
      </c>
      <c r="C9">
        <v>2084.172</v>
      </c>
      <c r="D9" s="5">
        <f t="shared" si="0"/>
        <v>2036.172</v>
      </c>
      <c r="E9" s="7">
        <f t="shared" si="2"/>
        <v>2.0361720000000001</v>
      </c>
      <c r="F9">
        <v>6</v>
      </c>
      <c r="G9">
        <v>2.6659999999999999</v>
      </c>
      <c r="H9">
        <v>957.66600000000005</v>
      </c>
      <c r="I9" s="3">
        <f t="shared" si="1"/>
        <v>909.66600000000005</v>
      </c>
      <c r="J9" s="4">
        <f t="shared" si="3"/>
        <v>0.90966600000000009</v>
      </c>
    </row>
    <row r="10" spans="1:10" x14ac:dyDescent="0.3">
      <c r="A10">
        <v>7</v>
      </c>
      <c r="B10">
        <v>2.4710000000000001</v>
      </c>
      <c r="C10">
        <v>1197.7840000000001</v>
      </c>
      <c r="D10" s="5">
        <f t="shared" si="0"/>
        <v>1149.7840000000001</v>
      </c>
      <c r="E10" s="7">
        <f t="shared" si="2"/>
        <v>1.1497840000000001</v>
      </c>
      <c r="F10">
        <v>7</v>
      </c>
      <c r="G10">
        <v>6.2830000000000004</v>
      </c>
      <c r="H10">
        <v>1349.5039999999999</v>
      </c>
      <c r="I10" s="3">
        <f t="shared" si="1"/>
        <v>1301.5039999999999</v>
      </c>
      <c r="J10" s="4">
        <f t="shared" si="3"/>
        <v>1.301504</v>
      </c>
    </row>
    <row r="11" spans="1:10" x14ac:dyDescent="0.3">
      <c r="A11">
        <v>8</v>
      </c>
      <c r="B11">
        <v>1.5620000000000001</v>
      </c>
      <c r="C11">
        <v>2509.326</v>
      </c>
      <c r="D11" s="5">
        <f t="shared" si="0"/>
        <v>2461.326</v>
      </c>
      <c r="E11" s="7">
        <f t="shared" si="2"/>
        <v>2.4613260000000001</v>
      </c>
      <c r="F11">
        <v>8</v>
      </c>
      <c r="G11">
        <v>2.8610000000000002</v>
      </c>
      <c r="H11">
        <v>2823.3380000000002</v>
      </c>
      <c r="I11" s="3">
        <f t="shared" si="1"/>
        <v>2775.3380000000002</v>
      </c>
      <c r="J11" s="4">
        <f t="shared" si="3"/>
        <v>2.7753380000000001</v>
      </c>
    </row>
    <row r="12" spans="1:10" x14ac:dyDescent="0.3">
      <c r="A12">
        <v>9</v>
      </c>
      <c r="B12">
        <v>3.88</v>
      </c>
      <c r="C12">
        <v>2014.1469999999999</v>
      </c>
      <c r="D12" s="5">
        <f t="shared" si="0"/>
        <v>1966.1469999999999</v>
      </c>
      <c r="E12" s="7">
        <f t="shared" si="2"/>
        <v>1.9661469999999999</v>
      </c>
      <c r="F12">
        <v>9</v>
      </c>
      <c r="G12">
        <v>3.073</v>
      </c>
      <c r="H12">
        <v>2961.2979999999998</v>
      </c>
      <c r="I12" s="3">
        <f t="shared" si="1"/>
        <v>2913.2979999999998</v>
      </c>
      <c r="J12" s="4">
        <f t="shared" si="3"/>
        <v>2.9132979999999997</v>
      </c>
    </row>
    <row r="13" spans="1:10" x14ac:dyDescent="0.3">
      <c r="A13">
        <v>10</v>
      </c>
      <c r="B13">
        <v>6.0709999999999997</v>
      </c>
      <c r="C13">
        <v>1794.124</v>
      </c>
      <c r="D13" s="5">
        <f t="shared" si="0"/>
        <v>1746.124</v>
      </c>
      <c r="E13" s="7">
        <f t="shared" si="2"/>
        <v>1.746124</v>
      </c>
      <c r="F13">
        <v>10</v>
      </c>
      <c r="G13">
        <v>2.972</v>
      </c>
      <c r="H13">
        <v>1169.1030000000001</v>
      </c>
      <c r="I13" s="3">
        <f t="shared" si="1"/>
        <v>1121.1030000000001</v>
      </c>
      <c r="J13" s="4">
        <f t="shared" si="3"/>
        <v>1.121103</v>
      </c>
    </row>
    <row r="14" spans="1:10" x14ac:dyDescent="0.3">
      <c r="A14">
        <v>11</v>
      </c>
      <c r="B14">
        <v>3.4220000000000002</v>
      </c>
      <c r="C14">
        <v>1544.896</v>
      </c>
      <c r="D14" s="5">
        <f t="shared" si="0"/>
        <v>1496.896</v>
      </c>
      <c r="E14" s="7">
        <f t="shared" si="2"/>
        <v>1.496896</v>
      </c>
      <c r="F14">
        <v>11</v>
      </c>
      <c r="G14">
        <v>6.9109999999999996</v>
      </c>
      <c r="H14">
        <v>550.16600000000005</v>
      </c>
      <c r="I14" s="3">
        <f t="shared" si="1"/>
        <v>502.16600000000005</v>
      </c>
      <c r="J14" s="4">
        <f t="shared" si="3"/>
        <v>0.502166</v>
      </c>
    </row>
    <row r="15" spans="1:10" x14ac:dyDescent="0.3">
      <c r="A15">
        <v>12</v>
      </c>
      <c r="B15">
        <v>4.4489999999999998</v>
      </c>
      <c r="C15">
        <v>2371.6790000000001</v>
      </c>
      <c r="D15" s="5">
        <f t="shared" si="0"/>
        <v>2323.6790000000001</v>
      </c>
      <c r="E15" s="7">
        <f t="shared" si="2"/>
        <v>2.3236790000000003</v>
      </c>
      <c r="F15">
        <v>12</v>
      </c>
      <c r="G15">
        <v>2.7080000000000002</v>
      </c>
      <c r="H15">
        <v>1166.1130000000001</v>
      </c>
      <c r="I15" s="3">
        <f t="shared" si="1"/>
        <v>1118.1130000000001</v>
      </c>
      <c r="J15" s="4">
        <f t="shared" si="3"/>
        <v>1.1181130000000001</v>
      </c>
    </row>
    <row r="16" spans="1:10" x14ac:dyDescent="0.3">
      <c r="A16">
        <v>13</v>
      </c>
      <c r="B16">
        <v>3.9060000000000001</v>
      </c>
      <c r="C16">
        <v>2414.0430000000001</v>
      </c>
      <c r="D16" s="5">
        <f t="shared" si="0"/>
        <v>2366.0430000000001</v>
      </c>
      <c r="E16" s="7">
        <f t="shared" si="2"/>
        <v>2.3660430000000003</v>
      </c>
      <c r="F16">
        <v>13</v>
      </c>
      <c r="G16">
        <v>1.9950000000000001</v>
      </c>
      <c r="H16">
        <v>1263.17</v>
      </c>
      <c r="I16" s="3">
        <f t="shared" si="1"/>
        <v>1215.17</v>
      </c>
      <c r="J16" s="4">
        <f t="shared" si="3"/>
        <v>1.2151700000000001</v>
      </c>
    </row>
    <row r="17" spans="1:10" x14ac:dyDescent="0.3">
      <c r="A17">
        <v>14</v>
      </c>
      <c r="B17">
        <v>2.7850000000000001</v>
      </c>
      <c r="C17">
        <v>898.68600000000004</v>
      </c>
      <c r="D17" s="5">
        <f t="shared" si="0"/>
        <v>850.68600000000004</v>
      </c>
      <c r="E17" s="7">
        <f t="shared" si="2"/>
        <v>0.85068600000000005</v>
      </c>
      <c r="F17">
        <v>14</v>
      </c>
      <c r="G17">
        <v>2.9889999999999999</v>
      </c>
      <c r="H17">
        <v>1232.4010000000001</v>
      </c>
      <c r="I17" s="3">
        <f t="shared" si="1"/>
        <v>1184.4010000000001</v>
      </c>
      <c r="J17" s="4">
        <f t="shared" si="3"/>
        <v>1.184401</v>
      </c>
    </row>
    <row r="18" spans="1:10" x14ac:dyDescent="0.3">
      <c r="A18">
        <v>15</v>
      </c>
      <c r="B18">
        <v>3.6509999999999998</v>
      </c>
      <c r="C18">
        <v>2663.779</v>
      </c>
      <c r="D18" s="5">
        <f t="shared" si="0"/>
        <v>2615.779</v>
      </c>
      <c r="E18" s="7">
        <f t="shared" si="2"/>
        <v>2.6157789999999999</v>
      </c>
      <c r="F18">
        <v>15</v>
      </c>
      <c r="G18">
        <v>3.7610000000000001</v>
      </c>
      <c r="H18">
        <v>500.67</v>
      </c>
      <c r="I18" s="3">
        <f t="shared" si="1"/>
        <v>452.67</v>
      </c>
      <c r="J18" s="4">
        <f t="shared" si="3"/>
        <v>0.45267000000000002</v>
      </c>
    </row>
    <row r="19" spans="1:10" x14ac:dyDescent="0.3">
      <c r="A19">
        <v>16</v>
      </c>
      <c r="B19">
        <v>3.048</v>
      </c>
      <c r="C19">
        <v>1401.9670000000001</v>
      </c>
      <c r="D19" s="5">
        <f t="shared" si="0"/>
        <v>1353.9670000000001</v>
      </c>
      <c r="E19" s="7">
        <f t="shared" si="2"/>
        <v>1.3539670000000001</v>
      </c>
      <c r="F19">
        <v>16</v>
      </c>
      <c r="G19">
        <v>3.43</v>
      </c>
      <c r="H19">
        <v>676.72500000000002</v>
      </c>
      <c r="I19" s="3">
        <f t="shared" si="1"/>
        <v>628.72500000000002</v>
      </c>
      <c r="J19" s="4">
        <f t="shared" si="3"/>
        <v>0.62872499999999998</v>
      </c>
    </row>
    <row r="20" spans="1:10" x14ac:dyDescent="0.3">
      <c r="A20">
        <v>17</v>
      </c>
      <c r="B20">
        <v>4.2450000000000001</v>
      </c>
      <c r="C20">
        <v>2642.6559999999999</v>
      </c>
      <c r="D20" s="5">
        <f t="shared" si="0"/>
        <v>2594.6559999999999</v>
      </c>
      <c r="E20" s="7">
        <f t="shared" si="2"/>
        <v>2.5946560000000001</v>
      </c>
      <c r="F20">
        <v>17</v>
      </c>
      <c r="G20">
        <v>3.4220000000000002</v>
      </c>
      <c r="H20">
        <v>468.59100000000001</v>
      </c>
      <c r="I20" s="3">
        <f t="shared" si="1"/>
        <v>420.59100000000001</v>
      </c>
      <c r="J20" s="4">
        <f t="shared" si="3"/>
        <v>0.42059099999999999</v>
      </c>
    </row>
    <row r="21" spans="1:10" x14ac:dyDescent="0.3">
      <c r="A21">
        <v>18</v>
      </c>
      <c r="B21">
        <v>4.8899999999999997</v>
      </c>
      <c r="C21">
        <v>1927.6890000000001</v>
      </c>
      <c r="D21" s="5">
        <f t="shared" si="0"/>
        <v>1879.6890000000001</v>
      </c>
      <c r="E21" s="7">
        <f t="shared" si="2"/>
        <v>1.8796890000000002</v>
      </c>
      <c r="F21">
        <v>18</v>
      </c>
      <c r="G21">
        <v>2.7589999999999999</v>
      </c>
      <c r="H21">
        <v>682.505</v>
      </c>
      <c r="I21" s="3">
        <f t="shared" si="1"/>
        <v>634.505</v>
      </c>
      <c r="J21" s="4">
        <f t="shared" si="3"/>
        <v>0.63450499999999999</v>
      </c>
    </row>
    <row r="22" spans="1:10" x14ac:dyDescent="0.3">
      <c r="A22">
        <v>19</v>
      </c>
      <c r="B22">
        <v>3.6</v>
      </c>
      <c r="C22">
        <v>2674.67</v>
      </c>
      <c r="D22" s="5">
        <f t="shared" si="0"/>
        <v>2626.67</v>
      </c>
      <c r="E22" s="7">
        <f t="shared" si="2"/>
        <v>2.6266700000000003</v>
      </c>
      <c r="F22">
        <v>19</v>
      </c>
      <c r="G22">
        <v>2.0459999999999998</v>
      </c>
      <c r="H22">
        <v>1376.5809999999999</v>
      </c>
      <c r="I22" s="3">
        <f t="shared" si="1"/>
        <v>1328.5809999999999</v>
      </c>
      <c r="J22" s="4">
        <f t="shared" si="3"/>
        <v>1.328581</v>
      </c>
    </row>
    <row r="23" spans="1:10" x14ac:dyDescent="0.3">
      <c r="A23">
        <v>20</v>
      </c>
      <c r="B23">
        <v>3.7269999999999999</v>
      </c>
      <c r="C23">
        <v>2565.6880000000001</v>
      </c>
      <c r="D23" s="5">
        <f t="shared" si="0"/>
        <v>2517.6880000000001</v>
      </c>
      <c r="E23" s="7">
        <f t="shared" si="2"/>
        <v>2.5176880000000001</v>
      </c>
      <c r="F23">
        <v>20</v>
      </c>
      <c r="G23">
        <v>2.3260000000000001</v>
      </c>
      <c r="H23">
        <v>1170.8320000000001</v>
      </c>
      <c r="I23" s="3">
        <f t="shared" si="1"/>
        <v>1122.8320000000001</v>
      </c>
      <c r="J23" s="4">
        <f t="shared" si="3"/>
        <v>1.1228320000000001</v>
      </c>
    </row>
    <row r="24" spans="1:10" x14ac:dyDescent="0.3">
      <c r="A24">
        <v>21</v>
      </c>
      <c r="B24">
        <v>3.8210000000000002</v>
      </c>
      <c r="C24">
        <v>2621.0819999999999</v>
      </c>
      <c r="D24" s="5">
        <f t="shared" si="0"/>
        <v>2573.0819999999999</v>
      </c>
      <c r="E24" s="7">
        <f t="shared" si="2"/>
        <v>2.5730819999999999</v>
      </c>
      <c r="F24">
        <v>21</v>
      </c>
      <c r="G24">
        <v>6.2910000000000004</v>
      </c>
      <c r="H24">
        <v>1285.143</v>
      </c>
      <c r="I24" s="3">
        <f t="shared" si="1"/>
        <v>1237.143</v>
      </c>
      <c r="J24" s="4">
        <f t="shared" si="3"/>
        <v>1.2371430000000001</v>
      </c>
    </row>
    <row r="25" spans="1:10" x14ac:dyDescent="0.3">
      <c r="A25">
        <v>22</v>
      </c>
      <c r="B25">
        <v>2.734</v>
      </c>
      <c r="C25">
        <v>2750.326</v>
      </c>
      <c r="D25" s="5">
        <f t="shared" si="0"/>
        <v>2702.326</v>
      </c>
      <c r="E25" s="7">
        <f t="shared" si="2"/>
        <v>2.7023260000000002</v>
      </c>
      <c r="F25">
        <v>22</v>
      </c>
      <c r="G25">
        <v>1.4690000000000001</v>
      </c>
      <c r="H25">
        <v>1574.694</v>
      </c>
      <c r="I25" s="3">
        <f t="shared" si="1"/>
        <v>1526.694</v>
      </c>
      <c r="J25" s="4">
        <f t="shared" si="3"/>
        <v>1.526694</v>
      </c>
    </row>
    <row r="26" spans="1:10" x14ac:dyDescent="0.3">
      <c r="A26">
        <v>23</v>
      </c>
      <c r="B26">
        <v>2.343</v>
      </c>
      <c r="C26">
        <v>818.36599999999999</v>
      </c>
      <c r="D26" s="5">
        <f t="shared" si="0"/>
        <v>770.36599999999999</v>
      </c>
      <c r="E26" s="7">
        <f t="shared" si="2"/>
        <v>0.770366</v>
      </c>
      <c r="F26">
        <v>23</v>
      </c>
      <c r="G26">
        <v>3.141</v>
      </c>
      <c r="H26">
        <v>973.197</v>
      </c>
      <c r="I26" s="3">
        <f t="shared" si="1"/>
        <v>925.197</v>
      </c>
      <c r="J26" s="4">
        <f t="shared" si="3"/>
        <v>0.92519700000000005</v>
      </c>
    </row>
    <row r="27" spans="1:10" x14ac:dyDescent="0.3">
      <c r="A27">
        <v>24</v>
      </c>
      <c r="B27">
        <v>3.6930000000000001</v>
      </c>
      <c r="C27">
        <v>2672.779</v>
      </c>
      <c r="D27" s="5">
        <f t="shared" si="0"/>
        <v>2624.779</v>
      </c>
      <c r="E27" s="7">
        <f t="shared" si="2"/>
        <v>2.6247790000000002</v>
      </c>
      <c r="F27">
        <v>24</v>
      </c>
      <c r="G27">
        <v>2.4279999999999999</v>
      </c>
      <c r="H27">
        <v>940.58699999999999</v>
      </c>
      <c r="I27" s="3">
        <f t="shared" si="1"/>
        <v>892.58699999999999</v>
      </c>
      <c r="J27" s="4">
        <f t="shared" si="3"/>
        <v>0.89258700000000002</v>
      </c>
    </row>
    <row r="28" spans="1:10" x14ac:dyDescent="0.3">
      <c r="A28">
        <v>25</v>
      </c>
      <c r="B28">
        <v>3.2519999999999998</v>
      </c>
      <c r="C28">
        <v>2243.35</v>
      </c>
      <c r="D28" s="5">
        <f t="shared" si="0"/>
        <v>2195.35</v>
      </c>
      <c r="E28" s="7">
        <f t="shared" si="2"/>
        <v>2.1953499999999999</v>
      </c>
      <c r="F28">
        <v>25</v>
      </c>
      <c r="G28">
        <v>3.0990000000000002</v>
      </c>
      <c r="H28">
        <v>680.30100000000004</v>
      </c>
      <c r="I28" s="3">
        <f t="shared" si="1"/>
        <v>632.30100000000004</v>
      </c>
      <c r="J28" s="4">
        <f t="shared" si="3"/>
        <v>0.632301</v>
      </c>
    </row>
    <row r="29" spans="1:10" x14ac:dyDescent="0.3">
      <c r="A29">
        <v>26</v>
      </c>
      <c r="B29">
        <v>3.0990000000000002</v>
      </c>
      <c r="C29">
        <v>1481.011</v>
      </c>
      <c r="D29" s="5">
        <f t="shared" si="0"/>
        <v>1433.011</v>
      </c>
      <c r="E29" s="7">
        <f t="shared" si="2"/>
        <v>1.433011</v>
      </c>
      <c r="F29">
        <v>26</v>
      </c>
      <c r="G29">
        <v>2.887</v>
      </c>
      <c r="H29">
        <v>1330.1880000000001</v>
      </c>
      <c r="I29" s="3">
        <f t="shared" si="1"/>
        <v>1282.1880000000001</v>
      </c>
      <c r="J29" s="4">
        <f t="shared" si="3"/>
        <v>1.2821880000000001</v>
      </c>
    </row>
    <row r="30" spans="1:10" x14ac:dyDescent="0.3">
      <c r="A30">
        <v>27</v>
      </c>
      <c r="B30">
        <v>4.7380000000000004</v>
      </c>
      <c r="C30">
        <v>1230.7280000000001</v>
      </c>
      <c r="D30" s="5">
        <f t="shared" si="0"/>
        <v>1182.7280000000001</v>
      </c>
      <c r="E30" s="7">
        <f t="shared" si="2"/>
        <v>1.182728</v>
      </c>
      <c r="F30">
        <v>27</v>
      </c>
      <c r="G30">
        <v>2.335</v>
      </c>
      <c r="H30">
        <v>744.53499999999997</v>
      </c>
      <c r="I30" s="3">
        <f t="shared" si="1"/>
        <v>696.53499999999997</v>
      </c>
      <c r="J30" s="4">
        <f t="shared" si="3"/>
        <v>0.69653500000000002</v>
      </c>
    </row>
    <row r="31" spans="1:10" x14ac:dyDescent="0.3">
      <c r="A31">
        <v>28</v>
      </c>
      <c r="B31">
        <v>2.7850000000000001</v>
      </c>
      <c r="C31">
        <v>2083.1309999999999</v>
      </c>
      <c r="D31" s="5">
        <f t="shared" si="0"/>
        <v>2035.1309999999999</v>
      </c>
      <c r="E31" s="7">
        <f t="shared" si="2"/>
        <v>2.0351309999999998</v>
      </c>
      <c r="F31">
        <v>28</v>
      </c>
      <c r="G31">
        <v>4.1429999999999998</v>
      </c>
      <c r="H31">
        <v>1062.2090000000001</v>
      </c>
      <c r="I31" s="3">
        <f t="shared" si="1"/>
        <v>1014.2090000000001</v>
      </c>
      <c r="J31" s="4">
        <f t="shared" si="3"/>
        <v>1.0142090000000001</v>
      </c>
    </row>
    <row r="32" spans="1:10" x14ac:dyDescent="0.3">
      <c r="A32">
        <v>29</v>
      </c>
      <c r="B32">
        <v>2.9380000000000002</v>
      </c>
      <c r="C32">
        <v>1708.075</v>
      </c>
      <c r="D32" s="5">
        <f t="shared" si="0"/>
        <v>1660.075</v>
      </c>
      <c r="E32" s="7">
        <f t="shared" si="2"/>
        <v>1.660075</v>
      </c>
      <c r="F32">
        <v>29</v>
      </c>
      <c r="G32">
        <v>4.5679999999999996</v>
      </c>
      <c r="H32">
        <v>967.85900000000004</v>
      </c>
      <c r="I32" s="3">
        <f t="shared" si="1"/>
        <v>919.85900000000004</v>
      </c>
      <c r="J32" s="4">
        <f t="shared" si="3"/>
        <v>0.91985899999999998</v>
      </c>
    </row>
    <row r="33" spans="1:10" x14ac:dyDescent="0.3">
      <c r="A33">
        <v>30</v>
      </c>
      <c r="B33">
        <v>2.827</v>
      </c>
      <c r="C33">
        <v>2175.5529999999999</v>
      </c>
      <c r="D33" s="5">
        <f t="shared" si="0"/>
        <v>2127.5529999999999</v>
      </c>
      <c r="E33" s="7">
        <f t="shared" si="2"/>
        <v>2.1275529999999998</v>
      </c>
      <c r="F33">
        <v>30</v>
      </c>
      <c r="G33">
        <v>2.3260000000000001</v>
      </c>
      <c r="H33">
        <v>1550.5840000000001</v>
      </c>
      <c r="I33" s="3">
        <f t="shared" si="1"/>
        <v>1502.5840000000001</v>
      </c>
      <c r="J33" s="4">
        <f t="shared" si="3"/>
        <v>1.5025840000000001</v>
      </c>
    </row>
    <row r="34" spans="1:10" x14ac:dyDescent="0.3">
      <c r="A34">
        <v>31</v>
      </c>
      <c r="B34">
        <v>2.98</v>
      </c>
      <c r="C34">
        <v>2430.4789999999998</v>
      </c>
      <c r="D34" s="5">
        <f t="shared" si="0"/>
        <v>2382.4789999999998</v>
      </c>
      <c r="E34" s="7">
        <f t="shared" si="2"/>
        <v>2.382479</v>
      </c>
      <c r="F34">
        <v>31</v>
      </c>
      <c r="G34">
        <v>1.8340000000000001</v>
      </c>
      <c r="H34">
        <v>266.46800000000002</v>
      </c>
      <c r="I34" s="3">
        <f t="shared" si="1"/>
        <v>218.46800000000002</v>
      </c>
      <c r="J34" s="4">
        <f t="shared" si="3"/>
        <v>0.21846800000000002</v>
      </c>
    </row>
    <row r="35" spans="1:10" x14ac:dyDescent="0.3">
      <c r="A35">
        <v>32</v>
      </c>
      <c r="B35">
        <v>2.895</v>
      </c>
      <c r="C35">
        <v>1524.3579999999999</v>
      </c>
      <c r="D35" s="5">
        <f t="shared" si="0"/>
        <v>1476.3579999999999</v>
      </c>
      <c r="E35" s="7">
        <f t="shared" si="2"/>
        <v>1.4763579999999998</v>
      </c>
      <c r="F35">
        <v>32</v>
      </c>
      <c r="G35">
        <v>4.4909999999999997</v>
      </c>
      <c r="H35">
        <v>389.33300000000003</v>
      </c>
      <c r="I35" s="3">
        <f t="shared" si="1"/>
        <v>341.33300000000003</v>
      </c>
      <c r="J35" s="4">
        <f t="shared" si="3"/>
        <v>0.34133300000000005</v>
      </c>
    </row>
    <row r="36" spans="1:10" x14ac:dyDescent="0.3">
      <c r="A36">
        <v>33</v>
      </c>
      <c r="B36">
        <v>6.2320000000000002</v>
      </c>
      <c r="C36">
        <v>2377.6320000000001</v>
      </c>
      <c r="D36" s="5">
        <f t="shared" si="0"/>
        <v>2329.6320000000001</v>
      </c>
      <c r="E36" s="7">
        <f t="shared" si="2"/>
        <v>2.3296320000000001</v>
      </c>
      <c r="F36">
        <v>33</v>
      </c>
      <c r="G36">
        <v>4.5510000000000002</v>
      </c>
      <c r="H36">
        <v>888.07799999999997</v>
      </c>
      <c r="I36" s="3">
        <f t="shared" si="1"/>
        <v>840.07799999999997</v>
      </c>
      <c r="J36" s="4">
        <f t="shared" si="3"/>
        <v>0.84007799999999999</v>
      </c>
    </row>
    <row r="37" spans="1:10" x14ac:dyDescent="0.3">
      <c r="A37">
        <v>34</v>
      </c>
      <c r="B37">
        <v>3.2090000000000001</v>
      </c>
      <c r="C37">
        <v>1255.0029999999999</v>
      </c>
      <c r="D37" s="5">
        <f t="shared" ref="D37:D68" si="4">C37-48</f>
        <v>1207.0029999999999</v>
      </c>
      <c r="E37" s="7">
        <f t="shared" si="2"/>
        <v>1.2070029999999998</v>
      </c>
      <c r="F37">
        <v>34</v>
      </c>
      <c r="G37">
        <v>3.7189999999999999</v>
      </c>
      <c r="H37">
        <v>497.767</v>
      </c>
      <c r="I37" s="3">
        <f t="shared" si="1"/>
        <v>449.767</v>
      </c>
      <c r="J37" s="4">
        <f t="shared" si="3"/>
        <v>0.44976699999999997</v>
      </c>
    </row>
    <row r="38" spans="1:10" x14ac:dyDescent="0.3">
      <c r="A38">
        <v>35</v>
      </c>
      <c r="B38">
        <v>2.573</v>
      </c>
      <c r="C38">
        <v>2532.1120000000001</v>
      </c>
      <c r="D38" s="5">
        <f t="shared" si="4"/>
        <v>2484.1120000000001</v>
      </c>
      <c r="E38" s="7">
        <f t="shared" si="2"/>
        <v>2.4841120000000001</v>
      </c>
      <c r="F38">
        <v>35</v>
      </c>
      <c r="G38">
        <v>3.3540000000000001</v>
      </c>
      <c r="H38">
        <v>524.56500000000005</v>
      </c>
      <c r="I38" s="3">
        <f t="shared" si="1"/>
        <v>476.56500000000005</v>
      </c>
      <c r="J38" s="4">
        <f t="shared" si="3"/>
        <v>0.47656500000000007</v>
      </c>
    </row>
    <row r="39" spans="1:10" x14ac:dyDescent="0.3">
      <c r="A39">
        <v>36</v>
      </c>
      <c r="B39">
        <v>3.6080000000000001</v>
      </c>
      <c r="C39">
        <v>1139.471</v>
      </c>
      <c r="D39" s="5">
        <f t="shared" si="4"/>
        <v>1091.471</v>
      </c>
      <c r="E39" s="7">
        <f t="shared" si="2"/>
        <v>1.0914710000000001</v>
      </c>
      <c r="F39">
        <v>36</v>
      </c>
      <c r="G39">
        <v>3.7189999999999999</v>
      </c>
      <c r="H39">
        <v>735.71699999999998</v>
      </c>
      <c r="I39" s="3">
        <f t="shared" si="1"/>
        <v>687.71699999999998</v>
      </c>
      <c r="J39" s="4">
        <f t="shared" si="3"/>
        <v>0.68771700000000002</v>
      </c>
    </row>
    <row r="40" spans="1:10" x14ac:dyDescent="0.3">
      <c r="A40">
        <v>37</v>
      </c>
      <c r="B40">
        <v>4.2880000000000003</v>
      </c>
      <c r="C40">
        <v>1831.422</v>
      </c>
      <c r="D40" s="5">
        <f t="shared" si="4"/>
        <v>1783.422</v>
      </c>
      <c r="E40" s="7">
        <f t="shared" si="2"/>
        <v>1.7834220000000001</v>
      </c>
      <c r="F40">
        <v>37</v>
      </c>
      <c r="G40">
        <v>3.3109999999999999</v>
      </c>
      <c r="H40">
        <v>1091.3150000000001</v>
      </c>
      <c r="I40" s="3">
        <f t="shared" si="1"/>
        <v>1043.3150000000001</v>
      </c>
      <c r="J40" s="4">
        <f t="shared" si="3"/>
        <v>1.043315</v>
      </c>
    </row>
    <row r="41" spans="1:10" x14ac:dyDescent="0.3">
      <c r="A41">
        <v>38</v>
      </c>
      <c r="B41">
        <v>2.6739999999999999</v>
      </c>
      <c r="C41">
        <v>2164.721</v>
      </c>
      <c r="D41" s="5">
        <f t="shared" si="4"/>
        <v>2116.721</v>
      </c>
      <c r="E41" s="7">
        <f t="shared" si="2"/>
        <v>2.1167210000000001</v>
      </c>
      <c r="F41">
        <v>38</v>
      </c>
      <c r="G41">
        <v>3.5569999999999999</v>
      </c>
      <c r="H41">
        <v>1813.6969999999999</v>
      </c>
      <c r="I41" s="3">
        <f t="shared" si="1"/>
        <v>1765.6969999999999</v>
      </c>
      <c r="J41" s="4">
        <f t="shared" si="3"/>
        <v>1.7656969999999998</v>
      </c>
    </row>
    <row r="42" spans="1:10" x14ac:dyDescent="0.3">
      <c r="A42">
        <v>39</v>
      </c>
      <c r="B42">
        <v>2.14</v>
      </c>
      <c r="C42">
        <v>2123.9169999999999</v>
      </c>
      <c r="D42" s="5">
        <f t="shared" si="4"/>
        <v>2075.9169999999999</v>
      </c>
      <c r="E42" s="7">
        <f t="shared" si="2"/>
        <v>2.075917</v>
      </c>
      <c r="F42">
        <v>39</v>
      </c>
      <c r="G42">
        <v>2.9969999999999999</v>
      </c>
      <c r="H42">
        <v>320.12200000000001</v>
      </c>
      <c r="I42" s="3">
        <f t="shared" si="1"/>
        <v>272.12200000000001</v>
      </c>
      <c r="J42" s="4">
        <f t="shared" si="3"/>
        <v>0.27212200000000003</v>
      </c>
    </row>
    <row r="43" spans="1:10" x14ac:dyDescent="0.3">
      <c r="A43">
        <v>40</v>
      </c>
      <c r="B43">
        <v>2.4279999999999999</v>
      </c>
      <c r="C43">
        <v>1782.3219999999999</v>
      </c>
      <c r="D43" s="5">
        <f t="shared" si="4"/>
        <v>1734.3219999999999</v>
      </c>
      <c r="E43" s="7">
        <f t="shared" si="2"/>
        <v>1.7343219999999999</v>
      </c>
      <c r="F43">
        <v>40</v>
      </c>
      <c r="G43">
        <v>1.8680000000000001</v>
      </c>
      <c r="H43">
        <v>1770.5640000000001</v>
      </c>
      <c r="I43" s="3">
        <f t="shared" si="1"/>
        <v>1722.5640000000001</v>
      </c>
      <c r="J43" s="4">
        <f t="shared" si="3"/>
        <v>1.722564</v>
      </c>
    </row>
    <row r="44" spans="1:10" x14ac:dyDescent="0.3">
      <c r="A44">
        <v>41</v>
      </c>
      <c r="B44">
        <v>2.98</v>
      </c>
      <c r="C44">
        <v>1953.4760000000001</v>
      </c>
      <c r="D44" s="5">
        <f t="shared" si="4"/>
        <v>1905.4760000000001</v>
      </c>
      <c r="E44" s="7">
        <f t="shared" si="2"/>
        <v>1.9054760000000002</v>
      </c>
      <c r="F44">
        <v>41</v>
      </c>
      <c r="G44">
        <v>2.6070000000000002</v>
      </c>
      <c r="H44">
        <v>1097.8440000000001</v>
      </c>
      <c r="I44" s="3">
        <f t="shared" si="1"/>
        <v>1049.8440000000001</v>
      </c>
      <c r="J44" s="4">
        <f t="shared" si="3"/>
        <v>1.049844</v>
      </c>
    </row>
    <row r="45" spans="1:10" x14ac:dyDescent="0.3">
      <c r="A45">
        <v>42</v>
      </c>
      <c r="B45">
        <v>3.94</v>
      </c>
      <c r="C45">
        <v>1907.2180000000001</v>
      </c>
      <c r="D45" s="5">
        <f t="shared" si="4"/>
        <v>1859.2180000000001</v>
      </c>
      <c r="E45" s="7">
        <f t="shared" si="2"/>
        <v>1.859218</v>
      </c>
      <c r="I45" s="11"/>
      <c r="J45" s="11"/>
    </row>
    <row r="46" spans="1:10" x14ac:dyDescent="0.3">
      <c r="A46">
        <v>43</v>
      </c>
      <c r="B46">
        <v>1.8080000000000001</v>
      </c>
      <c r="C46">
        <v>1437.742</v>
      </c>
      <c r="D46" s="5">
        <f t="shared" si="4"/>
        <v>1389.742</v>
      </c>
      <c r="E46" s="7">
        <f t="shared" si="2"/>
        <v>1.389742</v>
      </c>
      <c r="F46" t="s">
        <v>16</v>
      </c>
      <c r="I46" s="11"/>
      <c r="J46" s="11"/>
    </row>
    <row r="47" spans="1:10" x14ac:dyDescent="0.3">
      <c r="A47">
        <v>44</v>
      </c>
      <c r="B47">
        <v>3.0649999999999999</v>
      </c>
      <c r="C47">
        <v>1790.8030000000001</v>
      </c>
      <c r="D47" s="5">
        <f t="shared" si="4"/>
        <v>1742.8030000000001</v>
      </c>
      <c r="E47" s="7">
        <f t="shared" si="2"/>
        <v>1.7428030000000001</v>
      </c>
      <c r="F47">
        <v>1</v>
      </c>
      <c r="G47">
        <v>12.294</v>
      </c>
      <c r="H47">
        <v>43.726999999999997</v>
      </c>
      <c r="I47" s="11"/>
      <c r="J47" s="11"/>
    </row>
    <row r="48" spans="1:10" x14ac:dyDescent="0.3">
      <c r="A48">
        <v>45</v>
      </c>
      <c r="B48">
        <v>3.4049999999999998</v>
      </c>
      <c r="C48">
        <v>1765.845</v>
      </c>
      <c r="D48" s="5">
        <f t="shared" si="4"/>
        <v>1717.845</v>
      </c>
      <c r="E48" s="7">
        <f t="shared" si="2"/>
        <v>1.7178450000000001</v>
      </c>
      <c r="F48">
        <v>2</v>
      </c>
      <c r="G48">
        <v>2.3690000000000002</v>
      </c>
      <c r="H48">
        <v>1108.953</v>
      </c>
      <c r="I48" s="3">
        <f t="shared" ref="I48:I79" si="5">H48-43</f>
        <v>1065.953</v>
      </c>
      <c r="J48" s="4">
        <f t="shared" si="3"/>
        <v>1.0659529999999999</v>
      </c>
    </row>
    <row r="49" spans="1:10" x14ac:dyDescent="0.3">
      <c r="A49">
        <v>46</v>
      </c>
      <c r="B49">
        <v>2.411</v>
      </c>
      <c r="C49">
        <v>1988.345</v>
      </c>
      <c r="D49" s="5">
        <f t="shared" si="4"/>
        <v>1940.345</v>
      </c>
      <c r="E49" s="7">
        <f t="shared" si="2"/>
        <v>1.940345</v>
      </c>
      <c r="F49">
        <v>3</v>
      </c>
      <c r="G49">
        <v>3.09</v>
      </c>
      <c r="H49">
        <v>248.00800000000001</v>
      </c>
      <c r="I49" s="3">
        <f t="shared" si="5"/>
        <v>205.00800000000001</v>
      </c>
      <c r="J49" s="4">
        <f t="shared" si="3"/>
        <v>0.20500800000000002</v>
      </c>
    </row>
    <row r="50" spans="1:10" x14ac:dyDescent="0.3">
      <c r="A50">
        <v>47</v>
      </c>
      <c r="B50">
        <v>2.8359999999999999</v>
      </c>
      <c r="C50">
        <v>1806.3440000000001</v>
      </c>
      <c r="D50" s="5">
        <f t="shared" si="4"/>
        <v>1758.3440000000001</v>
      </c>
      <c r="E50" s="7">
        <f t="shared" si="2"/>
        <v>1.7583440000000001</v>
      </c>
      <c r="F50">
        <v>4</v>
      </c>
      <c r="G50">
        <v>1.214</v>
      </c>
      <c r="H50">
        <v>2814.2310000000002</v>
      </c>
      <c r="I50" s="3">
        <f t="shared" si="5"/>
        <v>2771.2310000000002</v>
      </c>
      <c r="J50" s="4">
        <f t="shared" si="3"/>
        <v>2.7712310000000002</v>
      </c>
    </row>
    <row r="51" spans="1:10" x14ac:dyDescent="0.3">
      <c r="A51">
        <v>48</v>
      </c>
      <c r="B51">
        <v>2.5129999999999999</v>
      </c>
      <c r="C51">
        <v>1011.845</v>
      </c>
      <c r="D51" s="5">
        <f t="shared" si="4"/>
        <v>963.84500000000003</v>
      </c>
      <c r="E51" s="7">
        <f t="shared" si="2"/>
        <v>0.96384500000000006</v>
      </c>
      <c r="F51">
        <v>5</v>
      </c>
      <c r="G51">
        <v>2.7509999999999999</v>
      </c>
      <c r="H51">
        <v>1538.1790000000001</v>
      </c>
      <c r="I51" s="3">
        <f t="shared" si="5"/>
        <v>1495.1790000000001</v>
      </c>
      <c r="J51" s="4">
        <f t="shared" si="3"/>
        <v>1.495179</v>
      </c>
    </row>
    <row r="52" spans="1:10" x14ac:dyDescent="0.3">
      <c r="A52">
        <v>49</v>
      </c>
      <c r="B52">
        <v>2.5470000000000002</v>
      </c>
      <c r="C52">
        <v>770.12300000000005</v>
      </c>
      <c r="D52" s="5">
        <f t="shared" si="4"/>
        <v>722.12300000000005</v>
      </c>
      <c r="E52" s="7">
        <f t="shared" si="2"/>
        <v>0.72212300000000007</v>
      </c>
      <c r="F52">
        <v>6</v>
      </c>
      <c r="G52">
        <v>2.7679999999999998</v>
      </c>
      <c r="H52">
        <v>2287.1689999999999</v>
      </c>
      <c r="I52" s="3">
        <f t="shared" si="5"/>
        <v>2244.1689999999999</v>
      </c>
      <c r="J52" s="4">
        <f t="shared" si="3"/>
        <v>2.2441689999999999</v>
      </c>
    </row>
    <row r="53" spans="1:10" x14ac:dyDescent="0.3">
      <c r="A53">
        <v>50</v>
      </c>
      <c r="B53">
        <v>3.8969999999999998</v>
      </c>
      <c r="C53">
        <v>1080.2</v>
      </c>
      <c r="D53" s="5">
        <f t="shared" si="4"/>
        <v>1032.2</v>
      </c>
      <c r="E53" s="7">
        <f t="shared" si="2"/>
        <v>1.0322</v>
      </c>
      <c r="F53">
        <v>7</v>
      </c>
      <c r="G53">
        <v>1.248</v>
      </c>
      <c r="H53">
        <v>914.40800000000002</v>
      </c>
      <c r="I53" s="3">
        <f t="shared" si="5"/>
        <v>871.40800000000002</v>
      </c>
      <c r="J53" s="4">
        <f t="shared" si="3"/>
        <v>0.87140799999999996</v>
      </c>
    </row>
    <row r="54" spans="1:10" x14ac:dyDescent="0.3">
      <c r="F54">
        <v>8</v>
      </c>
      <c r="G54">
        <v>1.571</v>
      </c>
      <c r="H54">
        <v>1428.7080000000001</v>
      </c>
      <c r="I54" s="3">
        <f t="shared" si="5"/>
        <v>1385.7080000000001</v>
      </c>
      <c r="J54" s="4">
        <f t="shared" si="3"/>
        <v>1.3857080000000002</v>
      </c>
    </row>
    <row r="55" spans="1:10" x14ac:dyDescent="0.3">
      <c r="A55" t="s">
        <v>16</v>
      </c>
      <c r="D55" s="11"/>
      <c r="E55" s="11"/>
      <c r="F55">
        <v>9</v>
      </c>
      <c r="G55">
        <v>3.8969999999999998</v>
      </c>
      <c r="H55">
        <v>1184.943</v>
      </c>
      <c r="I55" s="3">
        <f t="shared" si="5"/>
        <v>1141.943</v>
      </c>
      <c r="J55" s="4">
        <f t="shared" si="3"/>
        <v>1.1419429999999999</v>
      </c>
    </row>
    <row r="56" spans="1:10" x14ac:dyDescent="0.3">
      <c r="A56">
        <v>1</v>
      </c>
      <c r="B56">
        <v>7.4039999999999999</v>
      </c>
      <c r="C56">
        <v>53.231999999999999</v>
      </c>
      <c r="D56" s="11"/>
      <c r="E56" s="11"/>
      <c r="F56">
        <v>10</v>
      </c>
      <c r="G56">
        <v>5.6289999999999996</v>
      </c>
      <c r="H56">
        <v>2634.8780000000002</v>
      </c>
      <c r="I56" s="3">
        <f t="shared" si="5"/>
        <v>2591.8780000000002</v>
      </c>
      <c r="J56" s="4">
        <f t="shared" si="3"/>
        <v>2.5918780000000003</v>
      </c>
    </row>
    <row r="57" spans="1:10" x14ac:dyDescent="0.3">
      <c r="A57">
        <v>2</v>
      </c>
      <c r="B57">
        <v>2.2669999999999999</v>
      </c>
      <c r="C57">
        <v>1376.9960000000001</v>
      </c>
      <c r="D57" s="5">
        <f t="shared" ref="D57:D94" si="6">C57-53</f>
        <v>1323.9960000000001</v>
      </c>
      <c r="E57" s="7">
        <f t="shared" ref="E57:E120" si="7">D57/1000</f>
        <v>1.3239960000000002</v>
      </c>
      <c r="F57">
        <v>11</v>
      </c>
      <c r="G57">
        <v>3.43</v>
      </c>
      <c r="H57">
        <v>1830.057</v>
      </c>
      <c r="I57" s="3">
        <f t="shared" si="5"/>
        <v>1787.057</v>
      </c>
      <c r="J57" s="4">
        <f t="shared" si="3"/>
        <v>1.7870570000000001</v>
      </c>
    </row>
    <row r="58" spans="1:10" x14ac:dyDescent="0.3">
      <c r="A58">
        <v>3</v>
      </c>
      <c r="B58">
        <v>2.734</v>
      </c>
      <c r="C58">
        <v>2214.922</v>
      </c>
      <c r="D58" s="5">
        <f t="shared" si="6"/>
        <v>2161.922</v>
      </c>
      <c r="E58" s="7">
        <f t="shared" si="7"/>
        <v>2.1619220000000001</v>
      </c>
      <c r="F58">
        <v>12</v>
      </c>
      <c r="G58">
        <v>4.0410000000000004</v>
      </c>
      <c r="H58">
        <v>2116.4470000000001</v>
      </c>
      <c r="I58" s="3">
        <f t="shared" si="5"/>
        <v>2073.4470000000001</v>
      </c>
      <c r="J58" s="4">
        <f t="shared" si="3"/>
        <v>2.0734470000000003</v>
      </c>
    </row>
    <row r="59" spans="1:10" x14ac:dyDescent="0.3">
      <c r="A59">
        <v>4</v>
      </c>
      <c r="B59">
        <v>3.1840000000000002</v>
      </c>
      <c r="C59">
        <v>2087.9810000000002</v>
      </c>
      <c r="D59" s="5">
        <f t="shared" si="6"/>
        <v>2034.9810000000002</v>
      </c>
      <c r="E59" s="7">
        <f t="shared" si="7"/>
        <v>2.0349810000000002</v>
      </c>
      <c r="F59">
        <v>13</v>
      </c>
      <c r="G59">
        <v>2.802</v>
      </c>
      <c r="H59">
        <v>431.81200000000001</v>
      </c>
      <c r="I59" s="3">
        <f t="shared" si="5"/>
        <v>388.81200000000001</v>
      </c>
      <c r="J59" s="4">
        <f t="shared" si="3"/>
        <v>0.38881199999999999</v>
      </c>
    </row>
    <row r="60" spans="1:10" x14ac:dyDescent="0.3">
      <c r="A60">
        <v>5</v>
      </c>
      <c r="B60">
        <v>3.625</v>
      </c>
      <c r="C60">
        <v>1870.508</v>
      </c>
      <c r="D60" s="5">
        <f t="shared" si="6"/>
        <v>1817.508</v>
      </c>
      <c r="E60" s="7">
        <f t="shared" si="7"/>
        <v>1.8175080000000001</v>
      </c>
      <c r="F60">
        <v>14</v>
      </c>
      <c r="G60">
        <v>6.3</v>
      </c>
      <c r="H60">
        <v>2997.0839999999998</v>
      </c>
      <c r="I60" s="3">
        <f t="shared" si="5"/>
        <v>2954.0839999999998</v>
      </c>
      <c r="J60" s="4">
        <f t="shared" si="3"/>
        <v>2.9540839999999999</v>
      </c>
    </row>
    <row r="61" spans="1:10" x14ac:dyDescent="0.3">
      <c r="A61">
        <v>6</v>
      </c>
      <c r="B61">
        <v>2.6150000000000002</v>
      </c>
      <c r="C61">
        <v>1964.86</v>
      </c>
      <c r="D61" s="5">
        <f t="shared" si="6"/>
        <v>1911.86</v>
      </c>
      <c r="E61" s="7">
        <f t="shared" si="7"/>
        <v>1.9118599999999999</v>
      </c>
      <c r="F61">
        <v>15</v>
      </c>
      <c r="G61">
        <v>3.1160000000000001</v>
      </c>
      <c r="H61">
        <v>1094.8389999999999</v>
      </c>
      <c r="I61" s="3">
        <f t="shared" si="5"/>
        <v>1051.8389999999999</v>
      </c>
      <c r="J61" s="4">
        <f t="shared" si="3"/>
        <v>1.051839</v>
      </c>
    </row>
    <row r="62" spans="1:10" x14ac:dyDescent="0.3">
      <c r="A62">
        <v>7</v>
      </c>
      <c r="B62">
        <v>3.3029999999999999</v>
      </c>
      <c r="C62">
        <v>1327.925</v>
      </c>
      <c r="D62" s="5">
        <f t="shared" si="6"/>
        <v>1274.925</v>
      </c>
      <c r="E62" s="7">
        <f t="shared" si="7"/>
        <v>1.2749249999999999</v>
      </c>
      <c r="F62">
        <v>16</v>
      </c>
      <c r="G62">
        <v>3.532</v>
      </c>
      <c r="H62">
        <v>1619.625</v>
      </c>
      <c r="I62" s="3">
        <f t="shared" si="5"/>
        <v>1576.625</v>
      </c>
      <c r="J62" s="4">
        <f t="shared" si="3"/>
        <v>1.5766249999999999</v>
      </c>
    </row>
    <row r="63" spans="1:10" x14ac:dyDescent="0.3">
      <c r="A63">
        <v>8</v>
      </c>
      <c r="B63">
        <v>2.4540000000000002</v>
      </c>
      <c r="C63">
        <v>1690.7750000000001</v>
      </c>
      <c r="D63" s="5">
        <f t="shared" si="6"/>
        <v>1637.7750000000001</v>
      </c>
      <c r="E63" s="7">
        <f t="shared" si="7"/>
        <v>1.637775</v>
      </c>
      <c r="F63">
        <v>17</v>
      </c>
      <c r="G63">
        <v>1.3160000000000001</v>
      </c>
      <c r="H63">
        <v>2510.1680000000001</v>
      </c>
      <c r="I63" s="3">
        <f t="shared" si="5"/>
        <v>2467.1680000000001</v>
      </c>
      <c r="J63" s="4">
        <f t="shared" si="3"/>
        <v>2.467168</v>
      </c>
    </row>
    <row r="64" spans="1:10" x14ac:dyDescent="0.3">
      <c r="A64">
        <v>9</v>
      </c>
      <c r="B64">
        <v>4.0330000000000004</v>
      </c>
      <c r="C64">
        <v>1525.68</v>
      </c>
      <c r="D64" s="5">
        <f t="shared" si="6"/>
        <v>1472.68</v>
      </c>
      <c r="E64" s="7">
        <f t="shared" si="7"/>
        <v>1.47268</v>
      </c>
      <c r="F64">
        <v>18</v>
      </c>
      <c r="G64">
        <v>5.3319999999999999</v>
      </c>
      <c r="H64">
        <v>1496.1890000000001</v>
      </c>
      <c r="I64" s="3">
        <f t="shared" si="5"/>
        <v>1453.1890000000001</v>
      </c>
      <c r="J64" s="4">
        <f t="shared" si="3"/>
        <v>1.4531890000000001</v>
      </c>
    </row>
    <row r="65" spans="1:10" x14ac:dyDescent="0.3">
      <c r="A65">
        <v>10</v>
      </c>
      <c r="B65">
        <v>1.919</v>
      </c>
      <c r="C65">
        <v>1423.35</v>
      </c>
      <c r="D65" s="5">
        <f t="shared" si="6"/>
        <v>1370.35</v>
      </c>
      <c r="E65" s="7">
        <f t="shared" si="7"/>
        <v>1.37035</v>
      </c>
      <c r="F65">
        <v>19</v>
      </c>
      <c r="G65">
        <v>3.6509999999999998</v>
      </c>
      <c r="H65">
        <v>556.56299999999999</v>
      </c>
      <c r="I65" s="3">
        <f t="shared" si="5"/>
        <v>513.56299999999999</v>
      </c>
      <c r="J65" s="4">
        <f t="shared" si="3"/>
        <v>0.51356299999999999</v>
      </c>
    </row>
    <row r="66" spans="1:10" x14ac:dyDescent="0.3">
      <c r="A66">
        <v>11</v>
      </c>
      <c r="B66">
        <v>2.5470000000000002</v>
      </c>
      <c r="C66">
        <v>1657.163</v>
      </c>
      <c r="D66" s="5">
        <f t="shared" si="6"/>
        <v>1604.163</v>
      </c>
      <c r="E66" s="7">
        <f t="shared" si="7"/>
        <v>1.604163</v>
      </c>
      <c r="F66">
        <v>20</v>
      </c>
      <c r="G66">
        <v>2.7080000000000002</v>
      </c>
      <c r="H66">
        <v>634.245</v>
      </c>
      <c r="I66" s="3">
        <f t="shared" si="5"/>
        <v>591.245</v>
      </c>
      <c r="J66" s="4">
        <f t="shared" ref="J66:J129" si="8">I66/1000</f>
        <v>0.59124500000000002</v>
      </c>
    </row>
    <row r="67" spans="1:10" x14ac:dyDescent="0.3">
      <c r="A67">
        <v>12</v>
      </c>
      <c r="B67">
        <v>1.927</v>
      </c>
      <c r="C67">
        <v>1219.991</v>
      </c>
      <c r="D67" s="5">
        <f t="shared" si="6"/>
        <v>1166.991</v>
      </c>
      <c r="E67" s="7">
        <f t="shared" si="7"/>
        <v>1.1669909999999999</v>
      </c>
      <c r="F67">
        <v>21</v>
      </c>
      <c r="G67">
        <v>3.7360000000000002</v>
      </c>
      <c r="H67">
        <v>2351.768</v>
      </c>
      <c r="I67" s="3">
        <f t="shared" si="5"/>
        <v>2308.768</v>
      </c>
      <c r="J67" s="4">
        <f t="shared" si="8"/>
        <v>2.3087680000000002</v>
      </c>
    </row>
    <row r="68" spans="1:10" x14ac:dyDescent="0.3">
      <c r="A68">
        <v>13</v>
      </c>
      <c r="B68">
        <v>2.6320000000000001</v>
      </c>
      <c r="C68">
        <v>1604.3320000000001</v>
      </c>
      <c r="D68" s="5">
        <f t="shared" si="6"/>
        <v>1551.3320000000001</v>
      </c>
      <c r="E68" s="7">
        <f t="shared" si="7"/>
        <v>1.5513320000000002</v>
      </c>
      <c r="F68">
        <v>22</v>
      </c>
      <c r="G68">
        <v>2.6659999999999999</v>
      </c>
      <c r="H68">
        <v>238.697</v>
      </c>
      <c r="I68" s="3">
        <f t="shared" si="5"/>
        <v>195.697</v>
      </c>
      <c r="J68" s="4">
        <f t="shared" si="8"/>
        <v>0.19569700000000001</v>
      </c>
    </row>
    <row r="69" spans="1:10" x14ac:dyDescent="0.3">
      <c r="A69">
        <v>14</v>
      </c>
      <c r="B69">
        <v>3.2429999999999999</v>
      </c>
      <c r="C69">
        <v>1866.01</v>
      </c>
      <c r="D69" s="5">
        <f t="shared" si="6"/>
        <v>1813.01</v>
      </c>
      <c r="E69" s="7">
        <f t="shared" si="7"/>
        <v>1.81301</v>
      </c>
      <c r="F69">
        <v>23</v>
      </c>
      <c r="G69">
        <v>2.4540000000000002</v>
      </c>
      <c r="H69">
        <v>1125.1969999999999</v>
      </c>
      <c r="I69" s="3">
        <f t="shared" si="5"/>
        <v>1082.1969999999999</v>
      </c>
      <c r="J69" s="4">
        <f t="shared" si="8"/>
        <v>1.0821969999999999</v>
      </c>
    </row>
    <row r="70" spans="1:10" x14ac:dyDescent="0.3">
      <c r="A70">
        <v>15</v>
      </c>
      <c r="B70">
        <v>1.7569999999999999</v>
      </c>
      <c r="C70">
        <v>2585.3910000000001</v>
      </c>
      <c r="D70" s="5">
        <f t="shared" si="6"/>
        <v>2532.3910000000001</v>
      </c>
      <c r="E70" s="7">
        <f t="shared" si="7"/>
        <v>2.5323910000000001</v>
      </c>
      <c r="F70">
        <v>24</v>
      </c>
      <c r="G70">
        <v>2.972</v>
      </c>
      <c r="H70">
        <v>1495.3889999999999</v>
      </c>
      <c r="I70" s="3">
        <f t="shared" si="5"/>
        <v>1452.3889999999999</v>
      </c>
      <c r="J70" s="4">
        <f t="shared" si="8"/>
        <v>1.4523889999999999</v>
      </c>
    </row>
    <row r="71" spans="1:10" x14ac:dyDescent="0.3">
      <c r="A71">
        <v>16</v>
      </c>
      <c r="B71">
        <v>3.88</v>
      </c>
      <c r="C71">
        <v>1591.578</v>
      </c>
      <c r="D71" s="5">
        <f t="shared" si="6"/>
        <v>1538.578</v>
      </c>
      <c r="E71" s="7">
        <f t="shared" si="7"/>
        <v>1.538578</v>
      </c>
      <c r="F71">
        <v>25</v>
      </c>
      <c r="G71">
        <v>2.6150000000000002</v>
      </c>
      <c r="H71">
        <v>1081.9580000000001</v>
      </c>
      <c r="I71" s="3">
        <f t="shared" si="5"/>
        <v>1038.9580000000001</v>
      </c>
      <c r="J71" s="4">
        <f t="shared" si="8"/>
        <v>1.038958</v>
      </c>
    </row>
    <row r="72" spans="1:10" x14ac:dyDescent="0.3">
      <c r="A72">
        <v>17</v>
      </c>
      <c r="B72">
        <v>3.5230000000000001</v>
      </c>
      <c r="C72">
        <v>1505.422</v>
      </c>
      <c r="D72" s="5">
        <f t="shared" si="6"/>
        <v>1452.422</v>
      </c>
      <c r="E72" s="7">
        <f t="shared" si="7"/>
        <v>1.4524220000000001</v>
      </c>
      <c r="F72">
        <v>26</v>
      </c>
      <c r="G72">
        <v>2.4449999999999998</v>
      </c>
      <c r="H72">
        <v>1265.6600000000001</v>
      </c>
      <c r="I72" s="3">
        <f t="shared" si="5"/>
        <v>1222.6600000000001</v>
      </c>
      <c r="J72" s="4">
        <f t="shared" si="8"/>
        <v>1.2226600000000001</v>
      </c>
    </row>
    <row r="73" spans="1:10" x14ac:dyDescent="0.3">
      <c r="A73">
        <v>18</v>
      </c>
      <c r="B73">
        <v>1.7909999999999999</v>
      </c>
      <c r="C73">
        <v>1308.673</v>
      </c>
      <c r="D73" s="5">
        <f t="shared" si="6"/>
        <v>1255.673</v>
      </c>
      <c r="E73" s="7">
        <f t="shared" si="7"/>
        <v>1.255673</v>
      </c>
      <c r="F73">
        <v>27</v>
      </c>
      <c r="G73">
        <v>2.0289999999999999</v>
      </c>
      <c r="H73">
        <v>1242.046</v>
      </c>
      <c r="I73" s="3">
        <f t="shared" si="5"/>
        <v>1199.046</v>
      </c>
      <c r="J73" s="4">
        <f t="shared" si="8"/>
        <v>1.1990460000000001</v>
      </c>
    </row>
    <row r="74" spans="1:10" x14ac:dyDescent="0.3">
      <c r="A74">
        <v>19</v>
      </c>
      <c r="B74">
        <v>1.6559999999999999</v>
      </c>
      <c r="C74">
        <v>1617.154</v>
      </c>
      <c r="D74" s="5">
        <f t="shared" si="6"/>
        <v>1564.154</v>
      </c>
      <c r="E74" s="7">
        <f t="shared" si="7"/>
        <v>1.564154</v>
      </c>
      <c r="F74">
        <v>28</v>
      </c>
      <c r="G74">
        <v>1.698</v>
      </c>
      <c r="H74">
        <v>1398.63</v>
      </c>
      <c r="I74" s="3">
        <f t="shared" si="5"/>
        <v>1355.63</v>
      </c>
      <c r="J74" s="4">
        <f t="shared" si="8"/>
        <v>1.3556300000000001</v>
      </c>
    </row>
    <row r="75" spans="1:10" x14ac:dyDescent="0.3">
      <c r="A75">
        <v>20</v>
      </c>
      <c r="B75">
        <v>2.7170000000000001</v>
      </c>
      <c r="C75">
        <v>1718.8440000000001</v>
      </c>
      <c r="D75" s="5">
        <f t="shared" si="6"/>
        <v>1665.8440000000001</v>
      </c>
      <c r="E75" s="7">
        <f t="shared" si="7"/>
        <v>1.6658440000000001</v>
      </c>
      <c r="F75">
        <v>29</v>
      </c>
      <c r="G75">
        <v>2.165</v>
      </c>
      <c r="H75">
        <v>1546.2860000000001</v>
      </c>
      <c r="I75" s="3">
        <f t="shared" si="5"/>
        <v>1503.2860000000001</v>
      </c>
      <c r="J75" s="4">
        <f t="shared" si="8"/>
        <v>1.5032860000000001</v>
      </c>
    </row>
    <row r="76" spans="1:10" x14ac:dyDescent="0.3">
      <c r="A76">
        <v>21</v>
      </c>
      <c r="B76">
        <v>2.3860000000000001</v>
      </c>
      <c r="C76">
        <v>2403.096</v>
      </c>
      <c r="D76" s="5">
        <f t="shared" si="6"/>
        <v>2350.096</v>
      </c>
      <c r="E76" s="7">
        <f t="shared" si="7"/>
        <v>2.3500960000000002</v>
      </c>
      <c r="F76">
        <v>30</v>
      </c>
      <c r="G76">
        <v>1.206</v>
      </c>
      <c r="H76">
        <v>1994.7539999999999</v>
      </c>
      <c r="I76" s="3">
        <f t="shared" si="5"/>
        <v>1951.7539999999999</v>
      </c>
      <c r="J76" s="4">
        <f t="shared" si="8"/>
        <v>1.951754</v>
      </c>
    </row>
    <row r="77" spans="1:10" x14ac:dyDescent="0.3">
      <c r="A77">
        <v>22</v>
      </c>
      <c r="B77">
        <v>3.5830000000000002</v>
      </c>
      <c r="C77">
        <v>1312.3720000000001</v>
      </c>
      <c r="D77" s="5">
        <f t="shared" si="6"/>
        <v>1259.3720000000001</v>
      </c>
      <c r="E77" s="7">
        <f t="shared" si="7"/>
        <v>1.2593720000000002</v>
      </c>
      <c r="F77">
        <v>31</v>
      </c>
      <c r="G77">
        <v>1.8759999999999999</v>
      </c>
      <c r="H77">
        <v>1018.824</v>
      </c>
      <c r="I77" s="3">
        <f t="shared" si="5"/>
        <v>975.82399999999996</v>
      </c>
      <c r="J77" s="4">
        <f t="shared" si="8"/>
        <v>0.97582399999999991</v>
      </c>
    </row>
    <row r="78" spans="1:10" x14ac:dyDescent="0.3">
      <c r="A78">
        <v>23</v>
      </c>
      <c r="B78">
        <v>2.7</v>
      </c>
      <c r="C78">
        <v>2370.3739999999998</v>
      </c>
      <c r="D78" s="5">
        <f t="shared" si="6"/>
        <v>2317.3739999999998</v>
      </c>
      <c r="E78" s="7">
        <f t="shared" si="7"/>
        <v>2.3173739999999996</v>
      </c>
      <c r="F78">
        <v>32</v>
      </c>
      <c r="G78">
        <v>3.931</v>
      </c>
      <c r="H78">
        <v>245.715</v>
      </c>
      <c r="I78" s="3">
        <f t="shared" si="5"/>
        <v>202.715</v>
      </c>
      <c r="J78" s="4">
        <f t="shared" si="8"/>
        <v>0.20271500000000001</v>
      </c>
    </row>
    <row r="79" spans="1:10" x14ac:dyDescent="0.3">
      <c r="A79">
        <v>24</v>
      </c>
      <c r="B79">
        <v>1.673</v>
      </c>
      <c r="C79">
        <v>1403.797</v>
      </c>
      <c r="D79" s="5">
        <f t="shared" si="6"/>
        <v>1350.797</v>
      </c>
      <c r="E79" s="7">
        <f t="shared" si="7"/>
        <v>1.350797</v>
      </c>
      <c r="F79">
        <v>33</v>
      </c>
      <c r="G79">
        <v>2.488</v>
      </c>
      <c r="H79">
        <v>1560.4269999999999</v>
      </c>
      <c r="I79" s="3">
        <f t="shared" si="5"/>
        <v>1517.4269999999999</v>
      </c>
      <c r="J79" s="4">
        <f t="shared" si="8"/>
        <v>1.5174269999999999</v>
      </c>
    </row>
    <row r="80" spans="1:10" x14ac:dyDescent="0.3">
      <c r="A80">
        <v>25</v>
      </c>
      <c r="B80">
        <v>2.5470000000000002</v>
      </c>
      <c r="C80">
        <v>1458.2929999999999</v>
      </c>
      <c r="D80" s="5">
        <f t="shared" si="6"/>
        <v>1405.2929999999999</v>
      </c>
      <c r="E80" s="7">
        <f t="shared" si="7"/>
        <v>1.4052929999999999</v>
      </c>
      <c r="F80">
        <v>34</v>
      </c>
      <c r="G80">
        <v>2.488</v>
      </c>
      <c r="H80">
        <v>2103.7950000000001</v>
      </c>
      <c r="I80" s="3">
        <f t="shared" ref="I80:I111" si="9">H80-43</f>
        <v>2060.7950000000001</v>
      </c>
      <c r="J80" s="4">
        <f t="shared" si="8"/>
        <v>2.0607950000000002</v>
      </c>
    </row>
    <row r="81" spans="1:10" x14ac:dyDescent="0.3">
      <c r="A81">
        <v>26</v>
      </c>
      <c r="B81">
        <v>2.581</v>
      </c>
      <c r="C81">
        <v>1805.796</v>
      </c>
      <c r="D81" s="5">
        <f t="shared" si="6"/>
        <v>1752.796</v>
      </c>
      <c r="E81" s="7">
        <f t="shared" si="7"/>
        <v>1.752796</v>
      </c>
      <c r="F81">
        <v>35</v>
      </c>
      <c r="G81">
        <v>3.6080000000000001</v>
      </c>
      <c r="H81">
        <v>2616.08</v>
      </c>
      <c r="I81" s="3">
        <f t="shared" si="9"/>
        <v>2573.08</v>
      </c>
      <c r="J81" s="4">
        <f t="shared" si="8"/>
        <v>2.57308</v>
      </c>
    </row>
    <row r="82" spans="1:10" x14ac:dyDescent="0.3">
      <c r="A82">
        <v>27</v>
      </c>
      <c r="B82">
        <v>2.581</v>
      </c>
      <c r="C82">
        <v>2248.4050000000002</v>
      </c>
      <c r="D82" s="5">
        <f t="shared" si="6"/>
        <v>2195.4050000000002</v>
      </c>
      <c r="E82" s="7">
        <f t="shared" si="7"/>
        <v>2.1954050000000001</v>
      </c>
      <c r="F82">
        <v>36</v>
      </c>
      <c r="G82">
        <v>2.1989999999999998</v>
      </c>
      <c r="H82">
        <v>1599.8340000000001</v>
      </c>
      <c r="I82" s="3">
        <f t="shared" si="9"/>
        <v>1556.8340000000001</v>
      </c>
      <c r="J82" s="4">
        <f t="shared" si="8"/>
        <v>1.5568340000000001</v>
      </c>
    </row>
    <row r="83" spans="1:10" x14ac:dyDescent="0.3">
      <c r="A83">
        <v>28</v>
      </c>
      <c r="B83">
        <v>2.3260000000000001</v>
      </c>
      <c r="C83">
        <v>2740.1529999999998</v>
      </c>
      <c r="D83" s="5">
        <f t="shared" si="6"/>
        <v>2687.1529999999998</v>
      </c>
      <c r="E83" s="7">
        <f t="shared" si="7"/>
        <v>2.6871529999999999</v>
      </c>
      <c r="F83">
        <v>37</v>
      </c>
      <c r="G83">
        <v>2.19</v>
      </c>
      <c r="H83">
        <v>555.16700000000003</v>
      </c>
      <c r="I83" s="3">
        <f t="shared" si="9"/>
        <v>512.16700000000003</v>
      </c>
      <c r="J83" s="4">
        <f t="shared" si="8"/>
        <v>0.51216700000000004</v>
      </c>
    </row>
    <row r="84" spans="1:10" x14ac:dyDescent="0.3">
      <c r="A84">
        <v>29</v>
      </c>
      <c r="B84">
        <v>3.32</v>
      </c>
      <c r="C84">
        <v>1780.5630000000001</v>
      </c>
      <c r="D84" s="5">
        <f t="shared" si="6"/>
        <v>1727.5630000000001</v>
      </c>
      <c r="E84" s="7">
        <f t="shared" si="7"/>
        <v>1.7275630000000002</v>
      </c>
      <c r="F84">
        <v>38</v>
      </c>
      <c r="G84">
        <v>2.4369999999999998</v>
      </c>
      <c r="H84">
        <v>552.85699999999997</v>
      </c>
      <c r="I84" s="3">
        <f t="shared" si="9"/>
        <v>509.85699999999997</v>
      </c>
      <c r="J84" s="4">
        <f t="shared" si="8"/>
        <v>0.509857</v>
      </c>
    </row>
    <row r="85" spans="1:10" x14ac:dyDescent="0.3">
      <c r="A85">
        <v>30</v>
      </c>
      <c r="B85">
        <v>1.7070000000000001</v>
      </c>
      <c r="C85">
        <v>1222.0550000000001</v>
      </c>
      <c r="D85" s="5">
        <f t="shared" si="6"/>
        <v>1169.0550000000001</v>
      </c>
      <c r="E85" s="7">
        <f t="shared" si="7"/>
        <v>1.169055</v>
      </c>
      <c r="F85">
        <v>39</v>
      </c>
      <c r="G85">
        <v>2.411</v>
      </c>
      <c r="H85">
        <v>1660.3630000000001</v>
      </c>
      <c r="I85" s="3">
        <f t="shared" si="9"/>
        <v>1617.3630000000001</v>
      </c>
      <c r="J85" s="4">
        <f t="shared" si="8"/>
        <v>1.6173630000000001</v>
      </c>
    </row>
    <row r="86" spans="1:10" x14ac:dyDescent="0.3">
      <c r="A86">
        <v>31</v>
      </c>
      <c r="B86">
        <v>2.8610000000000002</v>
      </c>
      <c r="C86">
        <v>1241.6469999999999</v>
      </c>
      <c r="D86" s="5">
        <f t="shared" si="6"/>
        <v>1188.6469999999999</v>
      </c>
      <c r="E86" s="7">
        <f t="shared" si="7"/>
        <v>1.188647</v>
      </c>
      <c r="F86">
        <v>40</v>
      </c>
      <c r="G86">
        <v>2.8359999999999999</v>
      </c>
      <c r="H86">
        <v>1394.2809999999999</v>
      </c>
      <c r="I86" s="3">
        <f t="shared" si="9"/>
        <v>1351.2809999999999</v>
      </c>
      <c r="J86" s="4">
        <f t="shared" si="8"/>
        <v>1.351281</v>
      </c>
    </row>
    <row r="87" spans="1:10" x14ac:dyDescent="0.3">
      <c r="A87">
        <v>32</v>
      </c>
      <c r="B87">
        <v>4.2370000000000001</v>
      </c>
      <c r="C87">
        <v>1776.471</v>
      </c>
      <c r="D87" s="5">
        <f t="shared" si="6"/>
        <v>1723.471</v>
      </c>
      <c r="E87" s="7">
        <f t="shared" si="7"/>
        <v>1.723471</v>
      </c>
      <c r="F87">
        <v>41</v>
      </c>
      <c r="G87">
        <v>3.0649999999999999</v>
      </c>
      <c r="H87">
        <v>1269.6949999999999</v>
      </c>
      <c r="I87" s="3">
        <f t="shared" si="9"/>
        <v>1226.6949999999999</v>
      </c>
      <c r="J87" s="4">
        <f t="shared" si="8"/>
        <v>1.2266949999999999</v>
      </c>
    </row>
    <row r="88" spans="1:10" x14ac:dyDescent="0.3">
      <c r="A88">
        <v>33</v>
      </c>
      <c r="B88">
        <v>2.3180000000000001</v>
      </c>
      <c r="C88">
        <v>1279.9269999999999</v>
      </c>
      <c r="D88" s="5">
        <f t="shared" si="6"/>
        <v>1226.9269999999999</v>
      </c>
      <c r="E88" s="7">
        <f t="shared" si="7"/>
        <v>1.2269269999999999</v>
      </c>
      <c r="F88">
        <v>42</v>
      </c>
      <c r="G88">
        <v>1.155</v>
      </c>
      <c r="H88">
        <v>912.45600000000002</v>
      </c>
      <c r="I88" s="3">
        <f t="shared" si="9"/>
        <v>869.45600000000002</v>
      </c>
      <c r="J88" s="4">
        <f t="shared" si="8"/>
        <v>0.86945600000000001</v>
      </c>
    </row>
    <row r="89" spans="1:10" x14ac:dyDescent="0.3">
      <c r="A89">
        <v>34</v>
      </c>
      <c r="B89">
        <v>2.2839999999999998</v>
      </c>
      <c r="C89">
        <v>1882.7360000000001</v>
      </c>
      <c r="D89" s="5">
        <f t="shared" si="6"/>
        <v>1829.7360000000001</v>
      </c>
      <c r="E89" s="7">
        <f t="shared" si="7"/>
        <v>1.829736</v>
      </c>
      <c r="F89">
        <v>43</v>
      </c>
      <c r="G89">
        <v>3.0819999999999999</v>
      </c>
      <c r="H89">
        <v>1817.846</v>
      </c>
      <c r="I89" s="3">
        <f t="shared" si="9"/>
        <v>1774.846</v>
      </c>
      <c r="J89" s="4">
        <f t="shared" si="8"/>
        <v>1.7748459999999999</v>
      </c>
    </row>
    <row r="90" spans="1:10" x14ac:dyDescent="0.3">
      <c r="A90">
        <v>35</v>
      </c>
      <c r="B90">
        <v>2.5299999999999998</v>
      </c>
      <c r="C90">
        <v>2006.473</v>
      </c>
      <c r="D90" s="5">
        <f t="shared" si="6"/>
        <v>1953.473</v>
      </c>
      <c r="E90" s="7">
        <f t="shared" si="7"/>
        <v>1.953473</v>
      </c>
      <c r="F90">
        <v>44</v>
      </c>
      <c r="G90">
        <v>2.004</v>
      </c>
      <c r="H90">
        <v>1894.2329999999999</v>
      </c>
      <c r="I90" s="3">
        <f t="shared" si="9"/>
        <v>1851.2329999999999</v>
      </c>
      <c r="J90" s="4">
        <f t="shared" si="8"/>
        <v>1.8512329999999999</v>
      </c>
    </row>
    <row r="91" spans="1:10" x14ac:dyDescent="0.3">
      <c r="A91">
        <v>36</v>
      </c>
      <c r="B91">
        <v>3.1840000000000002</v>
      </c>
      <c r="C91">
        <v>2001.2449999999999</v>
      </c>
      <c r="D91" s="5">
        <f t="shared" si="6"/>
        <v>1948.2449999999999</v>
      </c>
      <c r="E91" s="7">
        <f t="shared" si="7"/>
        <v>1.9482449999999998</v>
      </c>
      <c r="F91">
        <v>45</v>
      </c>
      <c r="G91">
        <v>2.6659999999999999</v>
      </c>
      <c r="H91">
        <v>1824.895</v>
      </c>
      <c r="I91" s="3">
        <f t="shared" si="9"/>
        <v>1781.895</v>
      </c>
      <c r="J91" s="4">
        <f t="shared" si="8"/>
        <v>1.781895</v>
      </c>
    </row>
    <row r="92" spans="1:10" x14ac:dyDescent="0.3">
      <c r="A92">
        <v>37</v>
      </c>
      <c r="B92">
        <v>3.9990000000000001</v>
      </c>
      <c r="C92">
        <v>1688.941</v>
      </c>
      <c r="D92" s="5">
        <f t="shared" si="6"/>
        <v>1635.941</v>
      </c>
      <c r="E92" s="7">
        <f t="shared" si="7"/>
        <v>1.6359410000000001</v>
      </c>
      <c r="F92">
        <v>46</v>
      </c>
      <c r="G92">
        <v>1.5449999999999999</v>
      </c>
      <c r="H92">
        <v>1105.527</v>
      </c>
      <c r="I92" s="3">
        <f t="shared" si="9"/>
        <v>1062.527</v>
      </c>
      <c r="J92" s="4">
        <f t="shared" si="8"/>
        <v>1.062527</v>
      </c>
    </row>
    <row r="93" spans="1:10" x14ac:dyDescent="0.3">
      <c r="A93">
        <v>38</v>
      </c>
      <c r="B93">
        <v>1.825</v>
      </c>
      <c r="C93">
        <v>2233.34</v>
      </c>
      <c r="D93" s="5">
        <f t="shared" si="6"/>
        <v>2180.34</v>
      </c>
      <c r="E93" s="7">
        <f t="shared" si="7"/>
        <v>2.1803400000000002</v>
      </c>
      <c r="F93">
        <v>47</v>
      </c>
      <c r="G93">
        <v>2.1059999999999999</v>
      </c>
      <c r="H93">
        <v>1012.944</v>
      </c>
      <c r="I93" s="3">
        <f t="shared" si="9"/>
        <v>969.94399999999996</v>
      </c>
      <c r="J93" s="4">
        <f t="shared" si="8"/>
        <v>0.96994399999999992</v>
      </c>
    </row>
    <row r="94" spans="1:10" x14ac:dyDescent="0.3">
      <c r="A94">
        <v>39</v>
      </c>
      <c r="B94">
        <v>2.343</v>
      </c>
      <c r="C94">
        <v>1938.9670000000001</v>
      </c>
      <c r="D94" s="5">
        <f t="shared" si="6"/>
        <v>1885.9670000000001</v>
      </c>
      <c r="E94" s="7">
        <f t="shared" si="7"/>
        <v>1.8859670000000002</v>
      </c>
      <c r="F94">
        <v>48</v>
      </c>
      <c r="G94">
        <v>2.1739999999999999</v>
      </c>
      <c r="H94">
        <v>544.125</v>
      </c>
      <c r="I94" s="3">
        <f t="shared" si="9"/>
        <v>501.125</v>
      </c>
      <c r="J94" s="4">
        <f t="shared" si="8"/>
        <v>0.50112500000000004</v>
      </c>
    </row>
    <row r="95" spans="1:10" x14ac:dyDescent="0.3">
      <c r="D95" s="11"/>
      <c r="E95" s="11"/>
      <c r="F95">
        <v>49</v>
      </c>
      <c r="G95">
        <v>3.3450000000000002</v>
      </c>
      <c r="H95">
        <v>1272.1500000000001</v>
      </c>
      <c r="I95" s="3">
        <f t="shared" si="9"/>
        <v>1229.1500000000001</v>
      </c>
      <c r="J95" s="4">
        <f t="shared" si="8"/>
        <v>1.2291500000000002</v>
      </c>
    </row>
    <row r="96" spans="1:10" x14ac:dyDescent="0.3">
      <c r="A96" t="s">
        <v>18</v>
      </c>
      <c r="D96" s="11"/>
      <c r="E96" s="11"/>
      <c r="F96">
        <v>50</v>
      </c>
      <c r="G96">
        <v>2.64</v>
      </c>
      <c r="H96">
        <v>980.48900000000003</v>
      </c>
      <c r="I96" s="3">
        <f t="shared" si="9"/>
        <v>937.48900000000003</v>
      </c>
      <c r="J96" s="4">
        <f t="shared" si="8"/>
        <v>0.93748900000000002</v>
      </c>
    </row>
    <row r="97" spans="1:10" x14ac:dyDescent="0.3">
      <c r="A97">
        <v>1</v>
      </c>
      <c r="B97">
        <v>4.3639999999999999</v>
      </c>
      <c r="C97">
        <v>69.328999999999994</v>
      </c>
      <c r="D97" s="11"/>
      <c r="E97" s="11"/>
      <c r="F97">
        <v>51</v>
      </c>
      <c r="G97">
        <v>3.1920000000000002</v>
      </c>
      <c r="H97">
        <v>372.89100000000002</v>
      </c>
      <c r="I97" s="3">
        <f t="shared" si="9"/>
        <v>329.89100000000002</v>
      </c>
      <c r="J97" s="4">
        <f t="shared" si="8"/>
        <v>0.32989100000000005</v>
      </c>
    </row>
    <row r="98" spans="1:10" x14ac:dyDescent="0.3">
      <c r="A98">
        <v>2</v>
      </c>
      <c r="B98">
        <v>2.42</v>
      </c>
      <c r="C98">
        <v>1691.761</v>
      </c>
      <c r="D98" s="5">
        <f t="shared" ref="D98:D145" si="10">C98-69</f>
        <v>1622.761</v>
      </c>
      <c r="E98" s="7">
        <f t="shared" si="7"/>
        <v>1.6227609999999999</v>
      </c>
      <c r="I98" s="11"/>
      <c r="J98" s="11"/>
    </row>
    <row r="99" spans="1:10" x14ac:dyDescent="0.3">
      <c r="A99">
        <v>3</v>
      </c>
      <c r="B99">
        <v>3.4470000000000001</v>
      </c>
      <c r="C99">
        <v>2679.2559999999999</v>
      </c>
      <c r="D99" s="5">
        <f t="shared" si="10"/>
        <v>2610.2559999999999</v>
      </c>
      <c r="E99" s="7">
        <f t="shared" si="7"/>
        <v>2.6102559999999997</v>
      </c>
      <c r="F99" t="s">
        <v>18</v>
      </c>
      <c r="I99" s="11"/>
      <c r="J99" s="11"/>
    </row>
    <row r="100" spans="1:10" x14ac:dyDescent="0.3">
      <c r="A100">
        <v>4</v>
      </c>
      <c r="B100">
        <v>2.3940000000000001</v>
      </c>
      <c r="C100">
        <v>2600.4650000000001</v>
      </c>
      <c r="D100" s="5">
        <f t="shared" si="10"/>
        <v>2531.4650000000001</v>
      </c>
      <c r="E100" s="7">
        <f t="shared" si="7"/>
        <v>2.5314650000000003</v>
      </c>
      <c r="F100">
        <v>1</v>
      </c>
      <c r="G100">
        <v>5.3490000000000002</v>
      </c>
      <c r="H100">
        <v>48.497</v>
      </c>
      <c r="I100" s="11"/>
      <c r="J100" s="11"/>
    </row>
    <row r="101" spans="1:10" x14ac:dyDescent="0.3">
      <c r="A101">
        <v>5</v>
      </c>
      <c r="B101">
        <v>2.98</v>
      </c>
      <c r="C101">
        <v>1951.57</v>
      </c>
      <c r="D101" s="5">
        <f t="shared" si="10"/>
        <v>1882.57</v>
      </c>
      <c r="E101" s="7">
        <f t="shared" si="7"/>
        <v>1.8825699999999999</v>
      </c>
      <c r="F101">
        <v>2</v>
      </c>
      <c r="G101">
        <v>2.887</v>
      </c>
      <c r="H101">
        <v>2410.2739999999999</v>
      </c>
      <c r="I101" s="3">
        <f t="shared" ref="I101:I146" si="11">H101-48</f>
        <v>2362.2739999999999</v>
      </c>
      <c r="J101" s="4">
        <f t="shared" si="8"/>
        <v>2.3622739999999998</v>
      </c>
    </row>
    <row r="102" spans="1:10" x14ac:dyDescent="0.3">
      <c r="A102">
        <v>6</v>
      </c>
      <c r="B102">
        <v>7.4459999999999997</v>
      </c>
      <c r="C102">
        <v>1355.922</v>
      </c>
      <c r="D102" s="5">
        <f t="shared" si="10"/>
        <v>1286.922</v>
      </c>
      <c r="E102" s="7">
        <f t="shared" si="7"/>
        <v>1.2869220000000001</v>
      </c>
      <c r="F102">
        <v>3</v>
      </c>
      <c r="G102">
        <v>3.625</v>
      </c>
      <c r="H102">
        <v>1244.239</v>
      </c>
      <c r="I102" s="3">
        <f t="shared" si="11"/>
        <v>1196.239</v>
      </c>
      <c r="J102" s="4">
        <f t="shared" si="8"/>
        <v>1.1962390000000001</v>
      </c>
    </row>
    <row r="103" spans="1:10" x14ac:dyDescent="0.3">
      <c r="A103">
        <v>7</v>
      </c>
      <c r="B103">
        <v>4.5170000000000003</v>
      </c>
      <c r="C103">
        <v>1791.088</v>
      </c>
      <c r="D103" s="5">
        <f t="shared" si="10"/>
        <v>1722.088</v>
      </c>
      <c r="E103" s="7">
        <f t="shared" si="7"/>
        <v>1.7220880000000001</v>
      </c>
      <c r="F103">
        <v>4</v>
      </c>
      <c r="G103">
        <v>1.9950000000000001</v>
      </c>
      <c r="H103">
        <v>1216.213</v>
      </c>
      <c r="I103" s="3">
        <f t="shared" si="11"/>
        <v>1168.213</v>
      </c>
      <c r="J103" s="4">
        <f t="shared" si="8"/>
        <v>1.1682129999999999</v>
      </c>
    </row>
    <row r="104" spans="1:10" x14ac:dyDescent="0.3">
      <c r="A104">
        <v>8</v>
      </c>
      <c r="B104">
        <v>2.157</v>
      </c>
      <c r="C104">
        <v>2750.78</v>
      </c>
      <c r="D104" s="5">
        <f t="shared" si="10"/>
        <v>2681.78</v>
      </c>
      <c r="E104" s="7">
        <f t="shared" si="7"/>
        <v>2.6817800000000003</v>
      </c>
      <c r="F104">
        <v>5</v>
      </c>
      <c r="G104">
        <v>7.1740000000000004</v>
      </c>
      <c r="H104">
        <v>1959.4949999999999</v>
      </c>
      <c r="I104" s="3">
        <f t="shared" si="11"/>
        <v>1911.4949999999999</v>
      </c>
      <c r="J104" s="4">
        <f t="shared" si="8"/>
        <v>1.9114949999999999</v>
      </c>
    </row>
    <row r="105" spans="1:10" x14ac:dyDescent="0.3">
      <c r="A105">
        <v>9</v>
      </c>
      <c r="B105">
        <v>2.5390000000000001</v>
      </c>
      <c r="C105">
        <v>1343.5250000000001</v>
      </c>
      <c r="D105" s="5">
        <f t="shared" si="10"/>
        <v>1274.5250000000001</v>
      </c>
      <c r="E105" s="7">
        <f t="shared" si="7"/>
        <v>1.2745250000000001</v>
      </c>
      <c r="F105">
        <v>6</v>
      </c>
      <c r="G105">
        <v>3.1070000000000002</v>
      </c>
      <c r="H105">
        <v>1060.828</v>
      </c>
      <c r="I105" s="3">
        <f t="shared" si="11"/>
        <v>1012.828</v>
      </c>
      <c r="J105" s="4">
        <f t="shared" si="8"/>
        <v>1.0128280000000001</v>
      </c>
    </row>
    <row r="106" spans="1:10" x14ac:dyDescent="0.3">
      <c r="A106">
        <v>10</v>
      </c>
      <c r="B106">
        <v>2.5049999999999999</v>
      </c>
      <c r="C106">
        <v>1537.932</v>
      </c>
      <c r="D106" s="5">
        <f t="shared" si="10"/>
        <v>1468.932</v>
      </c>
      <c r="E106" s="7">
        <f t="shared" si="7"/>
        <v>1.4689320000000001</v>
      </c>
      <c r="F106">
        <v>7</v>
      </c>
      <c r="G106">
        <v>4.7720000000000002</v>
      </c>
      <c r="H106">
        <v>1917.6320000000001</v>
      </c>
      <c r="I106" s="3">
        <f t="shared" si="11"/>
        <v>1869.6320000000001</v>
      </c>
      <c r="J106" s="4">
        <f t="shared" si="8"/>
        <v>1.869632</v>
      </c>
    </row>
    <row r="107" spans="1:10" x14ac:dyDescent="0.3">
      <c r="A107">
        <v>11</v>
      </c>
      <c r="B107">
        <v>2.581</v>
      </c>
      <c r="C107">
        <v>1960.1679999999999</v>
      </c>
      <c r="D107" s="5">
        <f t="shared" si="10"/>
        <v>1891.1679999999999</v>
      </c>
      <c r="E107" s="7">
        <f t="shared" si="7"/>
        <v>1.891168</v>
      </c>
      <c r="F107">
        <v>8</v>
      </c>
      <c r="G107">
        <v>7.2930000000000001</v>
      </c>
      <c r="H107">
        <v>2480.2809999999999</v>
      </c>
      <c r="I107" s="3">
        <f t="shared" si="11"/>
        <v>2432.2809999999999</v>
      </c>
      <c r="J107" s="4">
        <f t="shared" si="8"/>
        <v>2.4322810000000001</v>
      </c>
    </row>
    <row r="108" spans="1:10" x14ac:dyDescent="0.3">
      <c r="A108">
        <v>12</v>
      </c>
      <c r="B108">
        <v>3.2010000000000001</v>
      </c>
      <c r="C108">
        <v>1516.395</v>
      </c>
      <c r="D108" s="5">
        <f t="shared" si="10"/>
        <v>1447.395</v>
      </c>
      <c r="E108" s="7">
        <f t="shared" si="7"/>
        <v>1.447395</v>
      </c>
      <c r="F108">
        <v>9</v>
      </c>
      <c r="G108">
        <v>3.3540000000000001</v>
      </c>
      <c r="H108">
        <v>1349.81</v>
      </c>
      <c r="I108" s="3">
        <f t="shared" si="11"/>
        <v>1301.81</v>
      </c>
      <c r="J108" s="4">
        <f t="shared" si="8"/>
        <v>1.3018099999999999</v>
      </c>
    </row>
    <row r="109" spans="1:10" x14ac:dyDescent="0.3">
      <c r="A109">
        <v>13</v>
      </c>
      <c r="B109">
        <v>1.885</v>
      </c>
      <c r="C109">
        <v>1545.0050000000001</v>
      </c>
      <c r="D109" s="5">
        <f t="shared" si="10"/>
        <v>1476.0050000000001</v>
      </c>
      <c r="E109" s="7">
        <f t="shared" si="7"/>
        <v>1.476005</v>
      </c>
      <c r="F109">
        <v>10</v>
      </c>
      <c r="G109">
        <v>3.5910000000000002</v>
      </c>
      <c r="H109">
        <v>1882.364</v>
      </c>
      <c r="I109" s="3">
        <f t="shared" si="11"/>
        <v>1834.364</v>
      </c>
      <c r="J109" s="4">
        <f t="shared" si="8"/>
        <v>1.8343640000000001</v>
      </c>
    </row>
    <row r="110" spans="1:10" x14ac:dyDescent="0.3">
      <c r="A110">
        <v>14</v>
      </c>
      <c r="B110">
        <v>3.855</v>
      </c>
      <c r="C110">
        <v>1232.9190000000001</v>
      </c>
      <c r="D110" s="5">
        <f t="shared" si="10"/>
        <v>1163.9190000000001</v>
      </c>
      <c r="E110" s="7">
        <f t="shared" si="7"/>
        <v>1.1639190000000001</v>
      </c>
      <c r="F110">
        <v>11</v>
      </c>
      <c r="G110">
        <v>1.2989999999999999</v>
      </c>
      <c r="H110">
        <v>1213.412</v>
      </c>
      <c r="I110" s="3">
        <f t="shared" si="11"/>
        <v>1165.412</v>
      </c>
      <c r="J110" s="4">
        <f t="shared" si="8"/>
        <v>1.1654120000000001</v>
      </c>
    </row>
    <row r="111" spans="1:10" x14ac:dyDescent="0.3">
      <c r="A111">
        <v>15</v>
      </c>
      <c r="B111">
        <v>3.8969999999999998</v>
      </c>
      <c r="C111">
        <v>2568.1329999999998</v>
      </c>
      <c r="D111" s="5">
        <f t="shared" si="10"/>
        <v>2499.1329999999998</v>
      </c>
      <c r="E111" s="7">
        <f t="shared" si="7"/>
        <v>2.4991329999999996</v>
      </c>
      <c r="F111">
        <v>12</v>
      </c>
      <c r="G111">
        <v>1.63</v>
      </c>
      <c r="H111">
        <v>1270.5309999999999</v>
      </c>
      <c r="I111" s="3">
        <f t="shared" si="11"/>
        <v>1222.5309999999999</v>
      </c>
      <c r="J111" s="4">
        <f t="shared" si="8"/>
        <v>1.222531</v>
      </c>
    </row>
    <row r="112" spans="1:10" x14ac:dyDescent="0.3">
      <c r="A112">
        <v>16</v>
      </c>
      <c r="B112">
        <v>3.379</v>
      </c>
      <c r="C112">
        <v>2834.6509999999998</v>
      </c>
      <c r="D112" s="5">
        <f t="shared" si="10"/>
        <v>2765.6509999999998</v>
      </c>
      <c r="E112" s="7">
        <f t="shared" si="7"/>
        <v>2.7656509999999996</v>
      </c>
      <c r="F112">
        <v>13</v>
      </c>
      <c r="G112">
        <v>3.0819999999999999</v>
      </c>
      <c r="H112">
        <v>1882.0360000000001</v>
      </c>
      <c r="I112" s="3">
        <f t="shared" si="11"/>
        <v>1834.0360000000001</v>
      </c>
      <c r="J112" s="4">
        <f t="shared" si="8"/>
        <v>1.834036</v>
      </c>
    </row>
    <row r="113" spans="1:10" x14ac:dyDescent="0.3">
      <c r="A113">
        <v>17</v>
      </c>
      <c r="B113">
        <v>2.887</v>
      </c>
      <c r="C113">
        <v>2552.018</v>
      </c>
      <c r="D113" s="5">
        <f t="shared" si="10"/>
        <v>2483.018</v>
      </c>
      <c r="E113" s="7">
        <f t="shared" si="7"/>
        <v>2.4830179999999999</v>
      </c>
      <c r="F113">
        <v>14</v>
      </c>
      <c r="G113">
        <v>1.9870000000000001</v>
      </c>
      <c r="H113">
        <v>544.40200000000004</v>
      </c>
      <c r="I113" s="3">
        <f t="shared" si="11"/>
        <v>496.40200000000004</v>
      </c>
      <c r="J113" s="4">
        <f t="shared" si="8"/>
        <v>0.49640200000000007</v>
      </c>
    </row>
    <row r="114" spans="1:10" x14ac:dyDescent="0.3">
      <c r="A114">
        <v>18</v>
      </c>
      <c r="B114">
        <v>2.157</v>
      </c>
      <c r="C114">
        <v>2447.89</v>
      </c>
      <c r="D114" s="5">
        <f t="shared" si="10"/>
        <v>2378.89</v>
      </c>
      <c r="E114" s="7">
        <f t="shared" si="7"/>
        <v>2.3788899999999997</v>
      </c>
      <c r="F114">
        <v>15</v>
      </c>
      <c r="G114">
        <v>2.3519999999999999</v>
      </c>
      <c r="H114">
        <v>1722.296</v>
      </c>
      <c r="I114" s="3">
        <f t="shared" si="11"/>
        <v>1674.296</v>
      </c>
      <c r="J114" s="4">
        <f t="shared" si="8"/>
        <v>1.674296</v>
      </c>
    </row>
    <row r="115" spans="1:10" x14ac:dyDescent="0.3">
      <c r="A115">
        <v>19</v>
      </c>
      <c r="B115">
        <v>1.63</v>
      </c>
      <c r="C115">
        <v>1628.6880000000001</v>
      </c>
      <c r="D115" s="5">
        <f t="shared" si="10"/>
        <v>1559.6880000000001</v>
      </c>
      <c r="E115" s="7">
        <f t="shared" si="7"/>
        <v>1.5596880000000002</v>
      </c>
      <c r="F115">
        <v>16</v>
      </c>
      <c r="G115">
        <v>1.944</v>
      </c>
      <c r="H115">
        <v>1269.4760000000001</v>
      </c>
      <c r="I115" s="3">
        <f t="shared" si="11"/>
        <v>1221.4760000000001</v>
      </c>
      <c r="J115" s="4">
        <f t="shared" si="8"/>
        <v>1.221476</v>
      </c>
    </row>
    <row r="116" spans="1:10" x14ac:dyDescent="0.3">
      <c r="A116">
        <v>20</v>
      </c>
      <c r="B116">
        <v>2.8439999999999999</v>
      </c>
      <c r="C116">
        <v>2443.5639999999999</v>
      </c>
      <c r="D116" s="5">
        <f t="shared" si="10"/>
        <v>2374.5639999999999</v>
      </c>
      <c r="E116" s="7">
        <f t="shared" si="7"/>
        <v>2.3745639999999999</v>
      </c>
      <c r="F116">
        <v>17</v>
      </c>
      <c r="G116">
        <v>2.3260000000000001</v>
      </c>
      <c r="H116">
        <v>1530.2550000000001</v>
      </c>
      <c r="I116" s="3">
        <f t="shared" si="11"/>
        <v>1482.2550000000001</v>
      </c>
      <c r="J116" s="4">
        <f t="shared" si="8"/>
        <v>1.4822550000000001</v>
      </c>
    </row>
    <row r="117" spans="1:10" x14ac:dyDescent="0.3">
      <c r="A117">
        <v>21</v>
      </c>
      <c r="B117">
        <v>2.1059999999999999</v>
      </c>
      <c r="C117">
        <v>1738.0889999999999</v>
      </c>
      <c r="D117" s="5">
        <f t="shared" si="10"/>
        <v>1669.0889999999999</v>
      </c>
      <c r="E117" s="7">
        <f t="shared" si="7"/>
        <v>1.669089</v>
      </c>
      <c r="F117">
        <v>18</v>
      </c>
      <c r="G117">
        <v>2.8780000000000001</v>
      </c>
      <c r="H117">
        <v>1347.876</v>
      </c>
      <c r="I117" s="3">
        <f t="shared" si="11"/>
        <v>1299.876</v>
      </c>
      <c r="J117" s="4">
        <f t="shared" si="8"/>
        <v>1.299876</v>
      </c>
    </row>
    <row r="118" spans="1:10" x14ac:dyDescent="0.3">
      <c r="A118">
        <v>22</v>
      </c>
      <c r="B118">
        <v>1.859</v>
      </c>
      <c r="C118">
        <v>1988.037</v>
      </c>
      <c r="D118" s="5">
        <f t="shared" si="10"/>
        <v>1919.037</v>
      </c>
      <c r="E118" s="7">
        <f t="shared" si="7"/>
        <v>1.9190370000000001</v>
      </c>
      <c r="F118">
        <v>19</v>
      </c>
      <c r="G118">
        <v>2.1309999999999998</v>
      </c>
      <c r="H118">
        <v>1582.3710000000001</v>
      </c>
      <c r="I118" s="3">
        <f t="shared" si="11"/>
        <v>1534.3710000000001</v>
      </c>
      <c r="J118" s="4">
        <f t="shared" si="8"/>
        <v>1.5343710000000002</v>
      </c>
    </row>
    <row r="119" spans="1:10" x14ac:dyDescent="0.3">
      <c r="A119">
        <v>23</v>
      </c>
      <c r="B119">
        <v>1.9530000000000001</v>
      </c>
      <c r="C119">
        <v>2493.0349999999999</v>
      </c>
      <c r="D119" s="5">
        <f t="shared" si="10"/>
        <v>2424.0349999999999</v>
      </c>
      <c r="E119" s="7">
        <f t="shared" si="7"/>
        <v>2.4240349999999999</v>
      </c>
      <c r="F119">
        <v>20</v>
      </c>
      <c r="G119">
        <v>1.774</v>
      </c>
      <c r="H119">
        <v>2098.933</v>
      </c>
      <c r="I119" s="3">
        <f t="shared" si="11"/>
        <v>2050.933</v>
      </c>
      <c r="J119" s="4">
        <f t="shared" si="8"/>
        <v>2.0509330000000001</v>
      </c>
    </row>
    <row r="120" spans="1:10" x14ac:dyDescent="0.3">
      <c r="A120">
        <v>24</v>
      </c>
      <c r="B120">
        <v>2.7930000000000001</v>
      </c>
      <c r="C120">
        <v>2110.6289999999999</v>
      </c>
      <c r="D120" s="5">
        <f t="shared" si="10"/>
        <v>2041.6289999999999</v>
      </c>
      <c r="E120" s="7">
        <f t="shared" si="7"/>
        <v>2.0416289999999999</v>
      </c>
      <c r="F120">
        <v>21</v>
      </c>
      <c r="G120">
        <v>2.1819999999999999</v>
      </c>
      <c r="H120">
        <v>1582.2760000000001</v>
      </c>
      <c r="I120" s="3">
        <f t="shared" si="11"/>
        <v>1534.2760000000001</v>
      </c>
      <c r="J120" s="4">
        <f t="shared" si="8"/>
        <v>1.534276</v>
      </c>
    </row>
    <row r="121" spans="1:10" x14ac:dyDescent="0.3">
      <c r="A121">
        <v>25</v>
      </c>
      <c r="B121">
        <v>3.778</v>
      </c>
      <c r="C121">
        <v>1802.297</v>
      </c>
      <c r="D121" s="5">
        <f t="shared" si="10"/>
        <v>1733.297</v>
      </c>
      <c r="E121" s="7">
        <f t="shared" ref="E121:E184" si="12">D121/1000</f>
        <v>1.7332970000000001</v>
      </c>
      <c r="F121">
        <v>22</v>
      </c>
      <c r="G121">
        <v>4.0579999999999998</v>
      </c>
      <c r="H121">
        <v>388.84300000000002</v>
      </c>
      <c r="I121" s="3">
        <f t="shared" si="11"/>
        <v>340.84300000000002</v>
      </c>
      <c r="J121" s="4">
        <f t="shared" si="8"/>
        <v>0.34084300000000001</v>
      </c>
    </row>
    <row r="122" spans="1:10" x14ac:dyDescent="0.3">
      <c r="A122">
        <v>26</v>
      </c>
      <c r="B122">
        <v>1.7410000000000001</v>
      </c>
      <c r="C122">
        <v>1414.4390000000001</v>
      </c>
      <c r="D122" s="5">
        <f t="shared" si="10"/>
        <v>1345.4390000000001</v>
      </c>
      <c r="E122" s="7">
        <f t="shared" si="12"/>
        <v>1.3454390000000001</v>
      </c>
      <c r="F122">
        <v>23</v>
      </c>
      <c r="G122">
        <v>2.8439999999999999</v>
      </c>
      <c r="H122">
        <v>312.24200000000002</v>
      </c>
      <c r="I122" s="3">
        <f t="shared" si="11"/>
        <v>264.24200000000002</v>
      </c>
      <c r="J122" s="4">
        <f t="shared" si="8"/>
        <v>0.26424200000000003</v>
      </c>
    </row>
    <row r="123" spans="1:10" x14ac:dyDescent="0.3">
      <c r="A123">
        <v>27</v>
      </c>
      <c r="B123">
        <v>3.3540000000000001</v>
      </c>
      <c r="C123">
        <v>1562.251</v>
      </c>
      <c r="D123" s="5">
        <f t="shared" si="10"/>
        <v>1493.251</v>
      </c>
      <c r="E123" s="7">
        <f t="shared" si="12"/>
        <v>1.4932509999999999</v>
      </c>
      <c r="F123">
        <v>24</v>
      </c>
      <c r="G123">
        <v>1.681</v>
      </c>
      <c r="H123">
        <v>1529.758</v>
      </c>
      <c r="I123" s="3">
        <f t="shared" si="11"/>
        <v>1481.758</v>
      </c>
      <c r="J123" s="4">
        <f t="shared" si="8"/>
        <v>1.4817580000000001</v>
      </c>
    </row>
    <row r="124" spans="1:10" x14ac:dyDescent="0.3">
      <c r="A124">
        <v>28</v>
      </c>
      <c r="B124">
        <v>1.724</v>
      </c>
      <c r="C124">
        <v>2294.6109999999999</v>
      </c>
      <c r="D124" s="5">
        <f t="shared" si="10"/>
        <v>2225.6109999999999</v>
      </c>
      <c r="E124" s="7">
        <f t="shared" si="12"/>
        <v>2.2256109999999998</v>
      </c>
      <c r="F124">
        <v>25</v>
      </c>
      <c r="G124">
        <v>3.6419999999999999</v>
      </c>
      <c r="H124">
        <v>292.33300000000003</v>
      </c>
      <c r="I124" s="3">
        <f t="shared" si="11"/>
        <v>244.33300000000003</v>
      </c>
      <c r="J124" s="4">
        <f t="shared" si="8"/>
        <v>0.24433300000000002</v>
      </c>
    </row>
    <row r="125" spans="1:10" x14ac:dyDescent="0.3">
      <c r="A125">
        <v>29</v>
      </c>
      <c r="B125">
        <v>2.9969999999999999</v>
      </c>
      <c r="C125">
        <v>2430.0790000000002</v>
      </c>
      <c r="D125" s="5">
        <f t="shared" si="10"/>
        <v>2361.0790000000002</v>
      </c>
      <c r="E125" s="7">
        <f t="shared" si="12"/>
        <v>2.3610790000000001</v>
      </c>
      <c r="F125">
        <v>26</v>
      </c>
      <c r="G125">
        <v>3.4220000000000002</v>
      </c>
      <c r="H125">
        <v>1386.432</v>
      </c>
      <c r="I125" s="3">
        <f t="shared" si="11"/>
        <v>1338.432</v>
      </c>
      <c r="J125" s="4">
        <f t="shared" si="8"/>
        <v>1.3384320000000001</v>
      </c>
    </row>
    <row r="126" spans="1:10" x14ac:dyDescent="0.3">
      <c r="A126">
        <v>30</v>
      </c>
      <c r="B126">
        <v>1.4179999999999999</v>
      </c>
      <c r="C126">
        <v>2066.7190000000001</v>
      </c>
      <c r="D126" s="5">
        <f t="shared" si="10"/>
        <v>1997.7190000000001</v>
      </c>
      <c r="E126" s="7">
        <f t="shared" si="12"/>
        <v>1.997719</v>
      </c>
      <c r="F126">
        <v>27</v>
      </c>
      <c r="G126">
        <v>2.4790000000000001</v>
      </c>
      <c r="H126">
        <v>1715.808</v>
      </c>
      <c r="I126" s="3">
        <f t="shared" si="11"/>
        <v>1667.808</v>
      </c>
      <c r="J126" s="4">
        <f t="shared" si="8"/>
        <v>1.667808</v>
      </c>
    </row>
    <row r="127" spans="1:10" x14ac:dyDescent="0.3">
      <c r="A127">
        <v>31</v>
      </c>
      <c r="B127">
        <v>2.6829999999999998</v>
      </c>
      <c r="C127">
        <v>1271.4680000000001</v>
      </c>
      <c r="D127" s="5">
        <f t="shared" si="10"/>
        <v>1202.4680000000001</v>
      </c>
      <c r="E127" s="7">
        <f t="shared" si="12"/>
        <v>1.2024680000000001</v>
      </c>
      <c r="F127">
        <v>28</v>
      </c>
      <c r="G127">
        <v>2.08</v>
      </c>
      <c r="H127">
        <v>1887.576</v>
      </c>
      <c r="I127" s="3">
        <f t="shared" si="11"/>
        <v>1839.576</v>
      </c>
      <c r="J127" s="4">
        <f t="shared" si="8"/>
        <v>1.8395760000000001</v>
      </c>
    </row>
    <row r="128" spans="1:10" x14ac:dyDescent="0.3">
      <c r="A128">
        <v>32</v>
      </c>
      <c r="B128">
        <v>3.7189999999999999</v>
      </c>
      <c r="C128">
        <v>2072.39</v>
      </c>
      <c r="D128" s="5">
        <f t="shared" si="10"/>
        <v>2003.3899999999999</v>
      </c>
      <c r="E128" s="7">
        <f t="shared" si="12"/>
        <v>2.00339</v>
      </c>
      <c r="F128">
        <v>29</v>
      </c>
      <c r="G128">
        <v>2.6739999999999999</v>
      </c>
      <c r="H128">
        <v>2671.1489999999999</v>
      </c>
      <c r="I128" s="3">
        <f t="shared" si="11"/>
        <v>2623.1489999999999</v>
      </c>
      <c r="J128" s="4">
        <f t="shared" si="8"/>
        <v>2.6231489999999997</v>
      </c>
    </row>
    <row r="129" spans="1:10" x14ac:dyDescent="0.3">
      <c r="A129">
        <v>33</v>
      </c>
      <c r="B129">
        <v>4.585</v>
      </c>
      <c r="C129">
        <v>2499.393</v>
      </c>
      <c r="D129" s="5">
        <f t="shared" si="10"/>
        <v>2430.393</v>
      </c>
      <c r="E129" s="7">
        <f t="shared" si="12"/>
        <v>2.430393</v>
      </c>
      <c r="F129">
        <v>30</v>
      </c>
      <c r="G129">
        <v>1.494</v>
      </c>
      <c r="H129">
        <v>1232.261</v>
      </c>
      <c r="I129" s="3">
        <f t="shared" si="11"/>
        <v>1184.261</v>
      </c>
      <c r="J129" s="4">
        <f t="shared" si="8"/>
        <v>1.184261</v>
      </c>
    </row>
    <row r="130" spans="1:10" x14ac:dyDescent="0.3">
      <c r="A130">
        <v>34</v>
      </c>
      <c r="B130">
        <v>2.657</v>
      </c>
      <c r="C130">
        <v>1516.633</v>
      </c>
      <c r="D130" s="5">
        <f t="shared" si="10"/>
        <v>1447.633</v>
      </c>
      <c r="E130" s="7">
        <f t="shared" si="12"/>
        <v>1.4476329999999999</v>
      </c>
      <c r="F130">
        <v>31</v>
      </c>
      <c r="G130">
        <v>3.2519999999999998</v>
      </c>
      <c r="H130">
        <v>2139.4670000000001</v>
      </c>
      <c r="I130" s="3">
        <f t="shared" si="11"/>
        <v>2091.4670000000001</v>
      </c>
      <c r="J130" s="4">
        <f t="shared" ref="J130:J183" si="13">I130/1000</f>
        <v>2.0914670000000002</v>
      </c>
    </row>
    <row r="131" spans="1:10" x14ac:dyDescent="0.3">
      <c r="A131">
        <v>35</v>
      </c>
      <c r="B131">
        <v>1.2649999999999999</v>
      </c>
      <c r="C131">
        <v>847.04</v>
      </c>
      <c r="D131" s="5">
        <f t="shared" si="10"/>
        <v>778.04</v>
      </c>
      <c r="E131" s="7">
        <f t="shared" si="12"/>
        <v>0.77803999999999995</v>
      </c>
      <c r="F131">
        <v>32</v>
      </c>
      <c r="G131">
        <v>1.24</v>
      </c>
      <c r="H131">
        <v>1814.068</v>
      </c>
      <c r="I131" s="3">
        <f t="shared" si="11"/>
        <v>1766.068</v>
      </c>
      <c r="J131" s="4">
        <f t="shared" si="13"/>
        <v>1.766068</v>
      </c>
    </row>
    <row r="132" spans="1:10" x14ac:dyDescent="0.3">
      <c r="A132">
        <v>36</v>
      </c>
      <c r="B132">
        <v>7.1150000000000002</v>
      </c>
      <c r="C132">
        <v>1399.326</v>
      </c>
      <c r="D132" s="5">
        <f t="shared" si="10"/>
        <v>1330.326</v>
      </c>
      <c r="E132" s="7">
        <f t="shared" si="12"/>
        <v>1.3303260000000001</v>
      </c>
      <c r="F132">
        <v>33</v>
      </c>
      <c r="G132">
        <v>2.343</v>
      </c>
      <c r="H132">
        <v>1033.08</v>
      </c>
      <c r="I132" s="3">
        <f t="shared" si="11"/>
        <v>985.07999999999993</v>
      </c>
      <c r="J132" s="4">
        <f t="shared" si="13"/>
        <v>0.98507999999999996</v>
      </c>
    </row>
    <row r="133" spans="1:10" x14ac:dyDescent="0.3">
      <c r="A133">
        <v>37</v>
      </c>
      <c r="B133">
        <v>1.8680000000000001</v>
      </c>
      <c r="C133">
        <v>1753.1679999999999</v>
      </c>
      <c r="D133" s="5">
        <f t="shared" si="10"/>
        <v>1684.1679999999999</v>
      </c>
      <c r="E133" s="7">
        <f t="shared" si="12"/>
        <v>1.6841679999999999</v>
      </c>
      <c r="F133">
        <v>34</v>
      </c>
      <c r="G133">
        <v>2.9889999999999999</v>
      </c>
      <c r="H133">
        <v>1471.69</v>
      </c>
      <c r="I133" s="3">
        <f t="shared" si="11"/>
        <v>1423.69</v>
      </c>
      <c r="J133" s="4">
        <f t="shared" si="13"/>
        <v>1.4236900000000001</v>
      </c>
    </row>
    <row r="134" spans="1:10" x14ac:dyDescent="0.3">
      <c r="A134">
        <v>38</v>
      </c>
      <c r="B134">
        <v>2.6739999999999999</v>
      </c>
      <c r="C134">
        <v>1523.4</v>
      </c>
      <c r="D134" s="5">
        <f t="shared" si="10"/>
        <v>1454.4</v>
      </c>
      <c r="E134" s="7">
        <f t="shared" si="12"/>
        <v>1.4544000000000001</v>
      </c>
      <c r="F134">
        <v>35</v>
      </c>
      <c r="G134">
        <v>3.2010000000000001</v>
      </c>
      <c r="H134">
        <v>2354.4830000000002</v>
      </c>
      <c r="I134" s="3">
        <f t="shared" si="11"/>
        <v>2306.4830000000002</v>
      </c>
      <c r="J134" s="4">
        <f t="shared" si="13"/>
        <v>2.3064830000000001</v>
      </c>
    </row>
    <row r="135" spans="1:10" x14ac:dyDescent="0.3">
      <c r="A135">
        <v>39</v>
      </c>
      <c r="B135">
        <v>3.294</v>
      </c>
      <c r="C135">
        <v>1882.4639999999999</v>
      </c>
      <c r="D135" s="5">
        <f t="shared" si="10"/>
        <v>1813.4639999999999</v>
      </c>
      <c r="E135" s="7">
        <f t="shared" si="12"/>
        <v>1.813464</v>
      </c>
      <c r="F135">
        <v>36</v>
      </c>
      <c r="G135">
        <v>2.573</v>
      </c>
      <c r="H135">
        <v>980.69299999999998</v>
      </c>
      <c r="I135" s="3">
        <f t="shared" si="11"/>
        <v>932.69299999999998</v>
      </c>
      <c r="J135" s="4">
        <f t="shared" si="13"/>
        <v>0.93269299999999999</v>
      </c>
    </row>
    <row r="136" spans="1:10" x14ac:dyDescent="0.3">
      <c r="A136">
        <v>40</v>
      </c>
      <c r="B136">
        <v>2.2069999999999999</v>
      </c>
      <c r="C136">
        <v>1162.038</v>
      </c>
      <c r="D136" s="5">
        <f t="shared" si="10"/>
        <v>1093.038</v>
      </c>
      <c r="E136" s="7">
        <f t="shared" si="12"/>
        <v>1.093038</v>
      </c>
      <c r="F136">
        <v>37</v>
      </c>
      <c r="G136">
        <v>6.69</v>
      </c>
      <c r="H136">
        <v>567.69399999999996</v>
      </c>
      <c r="I136" s="3">
        <f t="shared" si="11"/>
        <v>519.69399999999996</v>
      </c>
      <c r="J136" s="4">
        <f t="shared" si="13"/>
        <v>0.51969399999999999</v>
      </c>
    </row>
    <row r="137" spans="1:10" x14ac:dyDescent="0.3">
      <c r="A137">
        <v>41</v>
      </c>
      <c r="B137">
        <v>1.5880000000000001</v>
      </c>
      <c r="C137">
        <v>1095.845</v>
      </c>
      <c r="D137" s="5">
        <f t="shared" si="10"/>
        <v>1026.845</v>
      </c>
      <c r="E137" s="7">
        <f t="shared" si="12"/>
        <v>1.026845</v>
      </c>
      <c r="F137">
        <v>38</v>
      </c>
      <c r="G137">
        <v>3.54</v>
      </c>
      <c r="H137">
        <v>2275.7820000000002</v>
      </c>
      <c r="I137" s="3">
        <f t="shared" si="11"/>
        <v>2227.7820000000002</v>
      </c>
      <c r="J137" s="4">
        <f t="shared" si="13"/>
        <v>2.2277820000000004</v>
      </c>
    </row>
    <row r="138" spans="1:10" x14ac:dyDescent="0.3">
      <c r="A138">
        <v>42</v>
      </c>
      <c r="B138">
        <v>2.3010000000000002</v>
      </c>
      <c r="C138">
        <v>448.81900000000002</v>
      </c>
      <c r="D138" s="5">
        <f t="shared" si="10"/>
        <v>379.81900000000002</v>
      </c>
      <c r="E138" s="7">
        <f t="shared" si="12"/>
        <v>0.37981900000000002</v>
      </c>
      <c r="F138">
        <v>39</v>
      </c>
      <c r="G138">
        <v>2.6739999999999999</v>
      </c>
      <c r="H138">
        <v>869.23800000000006</v>
      </c>
      <c r="I138" s="3">
        <f t="shared" si="11"/>
        <v>821.23800000000006</v>
      </c>
      <c r="J138" s="4">
        <f t="shared" si="13"/>
        <v>0.82123800000000002</v>
      </c>
    </row>
    <row r="139" spans="1:10" x14ac:dyDescent="0.3">
      <c r="A139">
        <v>43</v>
      </c>
      <c r="B139">
        <v>2.4449999999999998</v>
      </c>
      <c r="C139">
        <v>2556.4380000000001</v>
      </c>
      <c r="D139" s="5">
        <f t="shared" si="10"/>
        <v>2487.4380000000001</v>
      </c>
      <c r="E139" s="7">
        <f t="shared" si="12"/>
        <v>2.487438</v>
      </c>
      <c r="F139">
        <v>40</v>
      </c>
      <c r="G139">
        <v>1.8</v>
      </c>
      <c r="H139">
        <v>1583.222</v>
      </c>
      <c r="I139" s="3">
        <f t="shared" si="11"/>
        <v>1535.222</v>
      </c>
      <c r="J139" s="4">
        <f t="shared" si="13"/>
        <v>1.5352220000000001</v>
      </c>
    </row>
    <row r="140" spans="1:10" x14ac:dyDescent="0.3">
      <c r="A140">
        <v>44</v>
      </c>
      <c r="B140">
        <v>1.494</v>
      </c>
      <c r="C140">
        <v>1973.5450000000001</v>
      </c>
      <c r="D140" s="5">
        <f t="shared" si="10"/>
        <v>1904.5450000000001</v>
      </c>
      <c r="E140" s="7">
        <f t="shared" si="12"/>
        <v>1.9045450000000002</v>
      </c>
      <c r="F140">
        <v>41</v>
      </c>
      <c r="G140">
        <v>2.8530000000000002</v>
      </c>
      <c r="H140">
        <v>934.49099999999999</v>
      </c>
      <c r="I140" s="3">
        <f t="shared" si="11"/>
        <v>886.49099999999999</v>
      </c>
      <c r="J140" s="4">
        <f t="shared" si="13"/>
        <v>0.88649100000000003</v>
      </c>
    </row>
    <row r="141" spans="1:10" x14ac:dyDescent="0.3">
      <c r="A141">
        <v>45</v>
      </c>
      <c r="B141">
        <v>2.1480000000000001</v>
      </c>
      <c r="C141">
        <v>2354.9920000000002</v>
      </c>
      <c r="D141" s="5">
        <f t="shared" si="10"/>
        <v>2285.9920000000002</v>
      </c>
      <c r="E141" s="7">
        <f t="shared" si="12"/>
        <v>2.2859920000000002</v>
      </c>
      <c r="F141">
        <v>42</v>
      </c>
      <c r="G141">
        <v>3.4390000000000001</v>
      </c>
      <c r="H141">
        <v>2159.7089999999998</v>
      </c>
      <c r="I141" s="3">
        <f t="shared" si="11"/>
        <v>2111.7089999999998</v>
      </c>
      <c r="J141" s="4">
        <f t="shared" si="13"/>
        <v>2.1117089999999998</v>
      </c>
    </row>
    <row r="142" spans="1:10" x14ac:dyDescent="0.3">
      <c r="A142">
        <v>46</v>
      </c>
      <c r="B142">
        <v>2.6240000000000001</v>
      </c>
      <c r="C142">
        <v>1223.981</v>
      </c>
      <c r="D142" s="5">
        <f t="shared" si="10"/>
        <v>1154.981</v>
      </c>
      <c r="E142" s="7">
        <f t="shared" si="12"/>
        <v>1.154981</v>
      </c>
      <c r="F142">
        <v>43</v>
      </c>
      <c r="G142">
        <v>2.9289999999999998</v>
      </c>
      <c r="H142">
        <v>255.62899999999999</v>
      </c>
      <c r="I142" s="3">
        <f t="shared" si="11"/>
        <v>207.62899999999999</v>
      </c>
      <c r="J142" s="4">
        <f t="shared" si="13"/>
        <v>0.20762899999999998</v>
      </c>
    </row>
    <row r="143" spans="1:10" x14ac:dyDescent="0.3">
      <c r="A143">
        <v>47</v>
      </c>
      <c r="B143">
        <v>5.0010000000000003</v>
      </c>
      <c r="C143">
        <v>1434.7059999999999</v>
      </c>
      <c r="D143" s="5">
        <f t="shared" si="10"/>
        <v>1365.7059999999999</v>
      </c>
      <c r="E143" s="7">
        <f t="shared" si="12"/>
        <v>1.3657059999999999</v>
      </c>
      <c r="F143">
        <v>44</v>
      </c>
      <c r="G143">
        <v>4.4829999999999997</v>
      </c>
      <c r="H143">
        <v>1285.953</v>
      </c>
      <c r="I143" s="3">
        <f t="shared" si="11"/>
        <v>1237.953</v>
      </c>
      <c r="J143" s="4">
        <f t="shared" si="13"/>
        <v>1.2379530000000001</v>
      </c>
    </row>
    <row r="144" spans="1:10" x14ac:dyDescent="0.3">
      <c r="A144">
        <v>48</v>
      </c>
      <c r="B144">
        <v>1.605</v>
      </c>
      <c r="C144">
        <v>1604.979</v>
      </c>
      <c r="D144" s="5">
        <f t="shared" si="10"/>
        <v>1535.979</v>
      </c>
      <c r="E144" s="7">
        <f t="shared" si="12"/>
        <v>1.535979</v>
      </c>
      <c r="F144">
        <v>45</v>
      </c>
      <c r="G144">
        <v>1.8340000000000001</v>
      </c>
      <c r="H144">
        <v>1641.847</v>
      </c>
      <c r="I144" s="3">
        <f t="shared" si="11"/>
        <v>1593.847</v>
      </c>
      <c r="J144" s="4">
        <f t="shared" si="13"/>
        <v>1.593847</v>
      </c>
    </row>
    <row r="145" spans="1:10" x14ac:dyDescent="0.3">
      <c r="A145">
        <v>49</v>
      </c>
      <c r="B145">
        <v>1.774</v>
      </c>
      <c r="C145">
        <v>1987.598</v>
      </c>
      <c r="D145" s="5">
        <f t="shared" si="10"/>
        <v>1918.598</v>
      </c>
      <c r="E145" s="7">
        <f t="shared" si="12"/>
        <v>1.918598</v>
      </c>
      <c r="F145">
        <v>46</v>
      </c>
      <c r="G145">
        <v>2.5219999999999998</v>
      </c>
      <c r="H145">
        <v>1004.327</v>
      </c>
      <c r="I145" s="3">
        <f t="shared" si="11"/>
        <v>956.327</v>
      </c>
      <c r="J145" s="4">
        <f t="shared" si="13"/>
        <v>0.95632700000000004</v>
      </c>
    </row>
    <row r="146" spans="1:10" x14ac:dyDescent="0.3">
      <c r="D146" s="11"/>
      <c r="E146" s="11"/>
      <c r="F146">
        <v>47</v>
      </c>
      <c r="G146">
        <v>3.1669999999999998</v>
      </c>
      <c r="H146">
        <v>1310.625</v>
      </c>
      <c r="I146" s="3">
        <f t="shared" si="11"/>
        <v>1262.625</v>
      </c>
      <c r="J146" s="4">
        <f t="shared" si="13"/>
        <v>1.2626250000000001</v>
      </c>
    </row>
    <row r="147" spans="1:10" x14ac:dyDescent="0.3">
      <c r="A147" t="s">
        <v>20</v>
      </c>
      <c r="D147" s="11"/>
      <c r="E147" s="11"/>
      <c r="I147" s="11"/>
      <c r="J147" s="11"/>
    </row>
    <row r="148" spans="1:10" x14ac:dyDescent="0.3">
      <c r="A148">
        <v>1</v>
      </c>
      <c r="B148">
        <v>5.298</v>
      </c>
      <c r="C148">
        <v>66.316000000000003</v>
      </c>
      <c r="D148" s="11"/>
      <c r="E148" s="11"/>
      <c r="F148" t="s">
        <v>20</v>
      </c>
      <c r="I148" s="11"/>
      <c r="J148" s="11"/>
    </row>
    <row r="149" spans="1:10" x14ac:dyDescent="0.3">
      <c r="A149">
        <v>2</v>
      </c>
      <c r="B149">
        <v>3.7530000000000001</v>
      </c>
      <c r="C149">
        <v>1614.3620000000001</v>
      </c>
      <c r="D149" s="5">
        <f t="shared" ref="D149:D193" si="14">C149-66</f>
        <v>1548.3620000000001</v>
      </c>
      <c r="E149" s="7">
        <f t="shared" si="12"/>
        <v>1.548362</v>
      </c>
      <c r="F149">
        <v>1</v>
      </c>
      <c r="G149">
        <v>3.1160000000000001</v>
      </c>
      <c r="H149">
        <v>51.676000000000002</v>
      </c>
      <c r="I149" s="11"/>
      <c r="J149" s="11"/>
    </row>
    <row r="150" spans="1:10" x14ac:dyDescent="0.3">
      <c r="A150">
        <v>3</v>
      </c>
      <c r="B150">
        <v>1.274</v>
      </c>
      <c r="C150">
        <v>1283.107</v>
      </c>
      <c r="D150" s="5">
        <f t="shared" si="14"/>
        <v>1217.107</v>
      </c>
      <c r="E150" s="7">
        <f t="shared" si="12"/>
        <v>1.2171069999999999</v>
      </c>
      <c r="F150">
        <v>2</v>
      </c>
      <c r="G150">
        <v>6.9450000000000003</v>
      </c>
      <c r="H150">
        <v>2141.0050000000001</v>
      </c>
      <c r="I150" s="3">
        <f t="shared" ref="I150:I181" si="15">H150-51</f>
        <v>2090.0050000000001</v>
      </c>
      <c r="J150" s="4">
        <f t="shared" si="13"/>
        <v>2.0900050000000001</v>
      </c>
    </row>
    <row r="151" spans="1:10" x14ac:dyDescent="0.3">
      <c r="A151">
        <v>4</v>
      </c>
      <c r="B151">
        <v>2.411</v>
      </c>
      <c r="C151">
        <v>1193.32</v>
      </c>
      <c r="D151" s="5">
        <f t="shared" si="14"/>
        <v>1127.32</v>
      </c>
      <c r="E151" s="7">
        <f t="shared" si="12"/>
        <v>1.1273199999999999</v>
      </c>
      <c r="F151">
        <v>3</v>
      </c>
      <c r="G151">
        <v>2.403</v>
      </c>
      <c r="H151">
        <v>1389.269</v>
      </c>
      <c r="I151" s="3">
        <f t="shared" si="15"/>
        <v>1338.269</v>
      </c>
      <c r="J151" s="4">
        <f t="shared" si="13"/>
        <v>1.3382689999999999</v>
      </c>
    </row>
    <row r="152" spans="1:10" x14ac:dyDescent="0.3">
      <c r="A152">
        <v>5</v>
      </c>
      <c r="B152">
        <v>2.19</v>
      </c>
      <c r="C152">
        <v>1099.798</v>
      </c>
      <c r="D152" s="5">
        <f t="shared" si="14"/>
        <v>1033.798</v>
      </c>
      <c r="E152" s="7">
        <f t="shared" si="12"/>
        <v>1.033798</v>
      </c>
      <c r="F152">
        <v>4</v>
      </c>
      <c r="G152">
        <v>3.3879999999999999</v>
      </c>
      <c r="H152">
        <v>623.35599999999999</v>
      </c>
      <c r="I152" s="3">
        <f t="shared" si="15"/>
        <v>572.35599999999999</v>
      </c>
      <c r="J152" s="4">
        <f t="shared" si="13"/>
        <v>0.57235599999999998</v>
      </c>
    </row>
    <row r="153" spans="1:10" x14ac:dyDescent="0.3">
      <c r="A153">
        <v>6</v>
      </c>
      <c r="B153">
        <v>2.335</v>
      </c>
      <c r="C153">
        <v>1135.127</v>
      </c>
      <c r="D153" s="5">
        <f t="shared" si="14"/>
        <v>1069.127</v>
      </c>
      <c r="E153" s="7">
        <f t="shared" si="12"/>
        <v>1.0691269999999999</v>
      </c>
      <c r="F153">
        <v>5</v>
      </c>
      <c r="G153">
        <v>2.0630000000000002</v>
      </c>
      <c r="H153">
        <v>2757.7570000000001</v>
      </c>
      <c r="I153" s="3">
        <f t="shared" si="15"/>
        <v>2706.7570000000001</v>
      </c>
      <c r="J153" s="4">
        <f t="shared" si="13"/>
        <v>2.7067570000000001</v>
      </c>
    </row>
    <row r="154" spans="1:10" x14ac:dyDescent="0.3">
      <c r="A154">
        <v>7</v>
      </c>
      <c r="B154">
        <v>4.3390000000000004</v>
      </c>
      <c r="C154">
        <v>2481.9470000000001</v>
      </c>
      <c r="D154" s="5">
        <f t="shared" si="14"/>
        <v>2415.9470000000001</v>
      </c>
      <c r="E154" s="7">
        <f t="shared" si="12"/>
        <v>2.4159470000000001</v>
      </c>
      <c r="F154">
        <v>6</v>
      </c>
      <c r="G154">
        <v>3.0310000000000001</v>
      </c>
      <c r="H154">
        <v>854.30499999999995</v>
      </c>
      <c r="I154" s="3">
        <f t="shared" si="15"/>
        <v>803.30499999999995</v>
      </c>
      <c r="J154" s="4">
        <f t="shared" si="13"/>
        <v>0.80330499999999994</v>
      </c>
    </row>
    <row r="155" spans="1:10" x14ac:dyDescent="0.3">
      <c r="A155">
        <v>8</v>
      </c>
      <c r="B155">
        <v>4.6100000000000003</v>
      </c>
      <c r="C155">
        <v>1767.5509999999999</v>
      </c>
      <c r="D155" s="5">
        <f t="shared" si="14"/>
        <v>1701.5509999999999</v>
      </c>
      <c r="E155" s="7">
        <f t="shared" si="12"/>
        <v>1.701551</v>
      </c>
      <c r="F155">
        <v>7</v>
      </c>
      <c r="G155">
        <v>3.3109999999999999</v>
      </c>
      <c r="H155">
        <v>1500.3620000000001</v>
      </c>
      <c r="I155" s="3">
        <f t="shared" si="15"/>
        <v>1449.3620000000001</v>
      </c>
      <c r="J155" s="4">
        <f t="shared" si="13"/>
        <v>1.449362</v>
      </c>
    </row>
    <row r="156" spans="1:10" x14ac:dyDescent="0.3">
      <c r="A156">
        <v>9</v>
      </c>
      <c r="B156">
        <v>3.04</v>
      </c>
      <c r="C156">
        <v>1302.972</v>
      </c>
      <c r="D156" s="5">
        <f t="shared" si="14"/>
        <v>1236.972</v>
      </c>
      <c r="E156" s="7">
        <f t="shared" si="12"/>
        <v>1.236972</v>
      </c>
      <c r="F156">
        <v>8</v>
      </c>
      <c r="G156">
        <v>4.05</v>
      </c>
      <c r="H156">
        <v>406.85700000000003</v>
      </c>
      <c r="I156" s="3">
        <f t="shared" si="15"/>
        <v>355.85700000000003</v>
      </c>
      <c r="J156" s="4">
        <f t="shared" si="13"/>
        <v>0.35585700000000003</v>
      </c>
    </row>
    <row r="157" spans="1:10" x14ac:dyDescent="0.3">
      <c r="A157">
        <v>10</v>
      </c>
      <c r="B157">
        <v>1.214</v>
      </c>
      <c r="C157">
        <v>1432.35</v>
      </c>
      <c r="D157" s="5">
        <f t="shared" si="14"/>
        <v>1366.35</v>
      </c>
      <c r="E157" s="7">
        <f t="shared" si="12"/>
        <v>1.36635</v>
      </c>
      <c r="F157">
        <v>9</v>
      </c>
      <c r="G157">
        <v>1.927</v>
      </c>
      <c r="H157">
        <v>1970.982</v>
      </c>
      <c r="I157" s="3">
        <f t="shared" si="15"/>
        <v>1919.982</v>
      </c>
      <c r="J157" s="4">
        <f t="shared" si="13"/>
        <v>1.9199820000000001</v>
      </c>
    </row>
    <row r="158" spans="1:10" x14ac:dyDescent="0.3">
      <c r="A158">
        <v>11</v>
      </c>
      <c r="B158">
        <v>2.6320000000000001</v>
      </c>
      <c r="C158">
        <v>3170.6840000000002</v>
      </c>
      <c r="D158" s="5">
        <f t="shared" si="14"/>
        <v>3104.6840000000002</v>
      </c>
      <c r="E158" s="7">
        <f t="shared" si="12"/>
        <v>3.1046840000000002</v>
      </c>
      <c r="F158">
        <v>10</v>
      </c>
      <c r="G158">
        <v>2.3690000000000002</v>
      </c>
      <c r="H158">
        <v>2034.4480000000001</v>
      </c>
      <c r="I158" s="3">
        <f t="shared" si="15"/>
        <v>1983.4480000000001</v>
      </c>
      <c r="J158" s="4">
        <f t="shared" si="13"/>
        <v>1.9834480000000001</v>
      </c>
    </row>
    <row r="159" spans="1:10" x14ac:dyDescent="0.3">
      <c r="A159">
        <v>12</v>
      </c>
      <c r="B159">
        <v>2.819</v>
      </c>
      <c r="C159">
        <v>2564.9250000000002</v>
      </c>
      <c r="D159" s="5">
        <f t="shared" si="14"/>
        <v>2498.9250000000002</v>
      </c>
      <c r="E159" s="7">
        <f t="shared" si="12"/>
        <v>2.4989250000000003</v>
      </c>
      <c r="F159">
        <v>11</v>
      </c>
      <c r="G159">
        <v>2.556</v>
      </c>
      <c r="H159">
        <v>1986.2059999999999</v>
      </c>
      <c r="I159" s="3">
        <f t="shared" si="15"/>
        <v>1935.2059999999999</v>
      </c>
      <c r="J159" s="4">
        <f t="shared" si="13"/>
        <v>1.935206</v>
      </c>
    </row>
    <row r="160" spans="1:10" x14ac:dyDescent="0.3">
      <c r="A160">
        <v>13</v>
      </c>
      <c r="B160">
        <v>2.1480000000000001</v>
      </c>
      <c r="C160">
        <v>1654.2529999999999</v>
      </c>
      <c r="D160" s="5">
        <f t="shared" si="14"/>
        <v>1588.2529999999999</v>
      </c>
      <c r="E160" s="7">
        <f t="shared" si="12"/>
        <v>1.5882529999999999</v>
      </c>
      <c r="F160">
        <v>12</v>
      </c>
      <c r="G160">
        <v>2.335</v>
      </c>
      <c r="H160">
        <v>2236.3310000000001</v>
      </c>
      <c r="I160" s="3">
        <f t="shared" si="15"/>
        <v>2185.3310000000001</v>
      </c>
      <c r="J160" s="4">
        <f t="shared" si="13"/>
        <v>2.1853310000000001</v>
      </c>
    </row>
    <row r="161" spans="1:10" x14ac:dyDescent="0.3">
      <c r="A161">
        <v>14</v>
      </c>
      <c r="B161">
        <v>2.581</v>
      </c>
      <c r="C161">
        <v>1409.6679999999999</v>
      </c>
      <c r="D161" s="5">
        <f t="shared" si="14"/>
        <v>1343.6679999999999</v>
      </c>
      <c r="E161" s="7">
        <f t="shared" si="12"/>
        <v>1.3436679999999999</v>
      </c>
      <c r="F161">
        <v>13</v>
      </c>
      <c r="G161">
        <v>4.1689999999999996</v>
      </c>
      <c r="H161">
        <v>611.84699999999998</v>
      </c>
      <c r="I161" s="3">
        <f t="shared" si="15"/>
        <v>560.84699999999998</v>
      </c>
      <c r="J161" s="4">
        <f t="shared" si="13"/>
        <v>0.56084699999999998</v>
      </c>
    </row>
    <row r="162" spans="1:10" x14ac:dyDescent="0.3">
      <c r="A162">
        <v>15</v>
      </c>
      <c r="B162">
        <v>2.895</v>
      </c>
      <c r="C162">
        <v>2253.1260000000002</v>
      </c>
      <c r="D162" s="5">
        <f t="shared" si="14"/>
        <v>2187.1260000000002</v>
      </c>
      <c r="E162" s="7">
        <f t="shared" si="12"/>
        <v>2.1871260000000001</v>
      </c>
      <c r="F162">
        <v>14</v>
      </c>
      <c r="G162">
        <v>1.7150000000000001</v>
      </c>
      <c r="H162">
        <v>1540.807</v>
      </c>
      <c r="I162" s="3">
        <f t="shared" si="15"/>
        <v>1489.807</v>
      </c>
      <c r="J162" s="4">
        <f t="shared" si="13"/>
        <v>1.4898070000000001</v>
      </c>
    </row>
    <row r="163" spans="1:10" x14ac:dyDescent="0.3">
      <c r="A163">
        <v>16</v>
      </c>
      <c r="B163">
        <v>2.556</v>
      </c>
      <c r="C163">
        <v>2119.9470000000001</v>
      </c>
      <c r="D163" s="5">
        <f t="shared" si="14"/>
        <v>2053.9470000000001</v>
      </c>
      <c r="E163" s="7">
        <f t="shared" si="12"/>
        <v>2.053947</v>
      </c>
      <c r="F163">
        <v>15</v>
      </c>
      <c r="G163">
        <v>3.141</v>
      </c>
      <c r="H163">
        <v>1329.673</v>
      </c>
      <c r="I163" s="3">
        <f t="shared" si="15"/>
        <v>1278.673</v>
      </c>
      <c r="J163" s="4">
        <f t="shared" si="13"/>
        <v>1.2786729999999999</v>
      </c>
    </row>
    <row r="164" spans="1:10" x14ac:dyDescent="0.3">
      <c r="A164">
        <v>17</v>
      </c>
      <c r="B164">
        <v>2.0550000000000002</v>
      </c>
      <c r="C164">
        <v>1309.7270000000001</v>
      </c>
      <c r="D164" s="5">
        <f t="shared" si="14"/>
        <v>1243.7270000000001</v>
      </c>
      <c r="E164" s="7">
        <f t="shared" si="12"/>
        <v>1.243727</v>
      </c>
      <c r="F164">
        <v>16</v>
      </c>
      <c r="G164">
        <v>3.0139999999999998</v>
      </c>
      <c r="H164">
        <v>1187.059</v>
      </c>
      <c r="I164" s="3">
        <f t="shared" si="15"/>
        <v>1136.059</v>
      </c>
      <c r="J164" s="4">
        <f t="shared" si="13"/>
        <v>1.1360589999999999</v>
      </c>
    </row>
    <row r="165" spans="1:10" x14ac:dyDescent="0.3">
      <c r="A165">
        <v>18</v>
      </c>
      <c r="B165">
        <v>1.5369999999999999</v>
      </c>
      <c r="C165">
        <v>1961.547</v>
      </c>
      <c r="D165" s="5">
        <f t="shared" si="14"/>
        <v>1895.547</v>
      </c>
      <c r="E165" s="7">
        <f t="shared" si="12"/>
        <v>1.8955470000000001</v>
      </c>
      <c r="F165">
        <v>17</v>
      </c>
      <c r="G165">
        <v>5.6379999999999999</v>
      </c>
      <c r="H165">
        <v>864.62199999999996</v>
      </c>
      <c r="I165" s="3">
        <f t="shared" si="15"/>
        <v>813.62199999999996</v>
      </c>
      <c r="J165" s="4">
        <f t="shared" si="13"/>
        <v>0.81362199999999996</v>
      </c>
    </row>
    <row r="166" spans="1:10" x14ac:dyDescent="0.3">
      <c r="A166">
        <v>19</v>
      </c>
      <c r="B166">
        <v>3.7610000000000001</v>
      </c>
      <c r="C166">
        <v>1895.77</v>
      </c>
      <c r="D166" s="5">
        <f t="shared" si="14"/>
        <v>1829.77</v>
      </c>
      <c r="E166" s="7">
        <f t="shared" si="12"/>
        <v>1.8297699999999999</v>
      </c>
      <c r="F166">
        <v>18</v>
      </c>
      <c r="G166">
        <v>2.4540000000000002</v>
      </c>
      <c r="H166">
        <v>1783.09</v>
      </c>
      <c r="I166" s="3">
        <f t="shared" si="15"/>
        <v>1732.09</v>
      </c>
      <c r="J166" s="4">
        <f t="shared" si="13"/>
        <v>1.7320899999999999</v>
      </c>
    </row>
    <row r="167" spans="1:10" x14ac:dyDescent="0.3">
      <c r="A167">
        <v>20</v>
      </c>
      <c r="B167">
        <v>2.6320000000000001</v>
      </c>
      <c r="C167">
        <v>1772.3869999999999</v>
      </c>
      <c r="D167" s="5">
        <f t="shared" si="14"/>
        <v>1706.3869999999999</v>
      </c>
      <c r="E167" s="7">
        <f t="shared" si="12"/>
        <v>1.7063869999999999</v>
      </c>
      <c r="F167">
        <v>19</v>
      </c>
      <c r="G167">
        <v>3.8039999999999998</v>
      </c>
      <c r="H167">
        <v>1655.1410000000001</v>
      </c>
      <c r="I167" s="3">
        <f t="shared" si="15"/>
        <v>1604.1410000000001</v>
      </c>
      <c r="J167" s="4">
        <f t="shared" si="13"/>
        <v>1.604141</v>
      </c>
    </row>
    <row r="168" spans="1:10" x14ac:dyDescent="0.3">
      <c r="A168">
        <v>21</v>
      </c>
      <c r="B168">
        <v>3.54</v>
      </c>
      <c r="C168">
        <v>1792.0889999999999</v>
      </c>
      <c r="D168" s="5">
        <f t="shared" si="14"/>
        <v>1726.0889999999999</v>
      </c>
      <c r="E168" s="7">
        <f t="shared" si="12"/>
        <v>1.726089</v>
      </c>
      <c r="F168">
        <v>20</v>
      </c>
      <c r="G168">
        <v>3.379</v>
      </c>
      <c r="H168">
        <v>879.10299999999995</v>
      </c>
      <c r="I168" s="3">
        <f t="shared" si="15"/>
        <v>828.10299999999995</v>
      </c>
      <c r="J168" s="4">
        <f t="shared" si="13"/>
        <v>0.82810299999999992</v>
      </c>
    </row>
    <row r="169" spans="1:10" x14ac:dyDescent="0.3">
      <c r="A169">
        <v>22</v>
      </c>
      <c r="B169">
        <v>2.1059999999999999</v>
      </c>
      <c r="C169">
        <v>2532.4679999999998</v>
      </c>
      <c r="D169" s="5">
        <f t="shared" si="14"/>
        <v>2466.4679999999998</v>
      </c>
      <c r="E169" s="7">
        <f t="shared" si="12"/>
        <v>2.4664679999999999</v>
      </c>
      <c r="F169">
        <v>21</v>
      </c>
      <c r="G169">
        <v>1.375</v>
      </c>
      <c r="H169">
        <v>1146.895</v>
      </c>
      <c r="I169" s="3">
        <f t="shared" si="15"/>
        <v>1095.895</v>
      </c>
      <c r="J169" s="4">
        <f t="shared" si="13"/>
        <v>1.0958950000000001</v>
      </c>
    </row>
    <row r="170" spans="1:10" x14ac:dyDescent="0.3">
      <c r="A170">
        <v>23</v>
      </c>
      <c r="B170">
        <v>1.681</v>
      </c>
      <c r="C170">
        <v>1538.828</v>
      </c>
      <c r="D170" s="5">
        <f t="shared" si="14"/>
        <v>1472.828</v>
      </c>
      <c r="E170" s="7">
        <f t="shared" si="12"/>
        <v>1.472828</v>
      </c>
      <c r="F170">
        <v>22</v>
      </c>
      <c r="G170">
        <v>2.6320000000000001</v>
      </c>
      <c r="H170">
        <v>2142.1</v>
      </c>
      <c r="I170" s="3">
        <f t="shared" si="15"/>
        <v>2091.1</v>
      </c>
      <c r="J170" s="4">
        <f t="shared" si="13"/>
        <v>2.0911</v>
      </c>
    </row>
    <row r="171" spans="1:10" x14ac:dyDescent="0.3">
      <c r="A171">
        <v>24</v>
      </c>
      <c r="B171">
        <v>3.26</v>
      </c>
      <c r="C171">
        <v>949.57600000000002</v>
      </c>
      <c r="D171" s="5">
        <f t="shared" si="14"/>
        <v>883.57600000000002</v>
      </c>
      <c r="E171" s="7">
        <f t="shared" si="12"/>
        <v>0.88357600000000003</v>
      </c>
      <c r="F171">
        <v>23</v>
      </c>
      <c r="G171">
        <v>2.64</v>
      </c>
      <c r="H171">
        <v>874.23199999999997</v>
      </c>
      <c r="I171" s="3">
        <f t="shared" si="15"/>
        <v>823.23199999999997</v>
      </c>
      <c r="J171" s="4">
        <f t="shared" si="13"/>
        <v>0.82323199999999996</v>
      </c>
    </row>
    <row r="172" spans="1:10" x14ac:dyDescent="0.3">
      <c r="A172">
        <v>25</v>
      </c>
      <c r="B172">
        <v>2.42</v>
      </c>
      <c r="C172">
        <v>2013.9190000000001</v>
      </c>
      <c r="D172" s="5">
        <f t="shared" si="14"/>
        <v>1947.9190000000001</v>
      </c>
      <c r="E172" s="7">
        <f t="shared" si="12"/>
        <v>1.9479190000000002</v>
      </c>
      <c r="F172">
        <v>24</v>
      </c>
      <c r="G172">
        <v>1.571</v>
      </c>
      <c r="H172">
        <v>674.40499999999997</v>
      </c>
      <c r="I172" s="3">
        <f t="shared" si="15"/>
        <v>623.40499999999997</v>
      </c>
      <c r="J172" s="4">
        <f t="shared" si="13"/>
        <v>0.62340499999999999</v>
      </c>
    </row>
    <row r="173" spans="1:10" x14ac:dyDescent="0.3">
      <c r="A173">
        <v>26</v>
      </c>
      <c r="B173">
        <v>1.7070000000000001</v>
      </c>
      <c r="C173">
        <v>1550.6969999999999</v>
      </c>
      <c r="D173" s="5">
        <f t="shared" si="14"/>
        <v>1484.6969999999999</v>
      </c>
      <c r="E173" s="7">
        <f t="shared" si="12"/>
        <v>1.4846969999999999</v>
      </c>
      <c r="F173">
        <v>25</v>
      </c>
      <c r="G173">
        <v>2.6150000000000002</v>
      </c>
      <c r="H173">
        <v>821.24</v>
      </c>
      <c r="I173" s="3">
        <f t="shared" si="15"/>
        <v>770.24</v>
      </c>
      <c r="J173" s="4">
        <f t="shared" si="13"/>
        <v>0.77024000000000004</v>
      </c>
    </row>
    <row r="174" spans="1:10" x14ac:dyDescent="0.3">
      <c r="A174">
        <v>27</v>
      </c>
      <c r="B174">
        <v>2.0630000000000002</v>
      </c>
      <c r="C174">
        <v>1110.8230000000001</v>
      </c>
      <c r="D174" s="5">
        <f t="shared" si="14"/>
        <v>1044.8230000000001</v>
      </c>
      <c r="E174" s="7">
        <f t="shared" si="12"/>
        <v>1.0448230000000001</v>
      </c>
      <c r="F174">
        <v>26</v>
      </c>
      <c r="G174">
        <v>2.097</v>
      </c>
      <c r="H174">
        <v>308.11700000000002</v>
      </c>
      <c r="I174" s="3">
        <f t="shared" si="15"/>
        <v>257.11700000000002</v>
      </c>
      <c r="J174" s="4">
        <f t="shared" si="13"/>
        <v>0.25711700000000004</v>
      </c>
    </row>
    <row r="175" spans="1:10" x14ac:dyDescent="0.3">
      <c r="A175">
        <v>28</v>
      </c>
      <c r="B175">
        <v>1.944</v>
      </c>
      <c r="C175">
        <v>1070.3140000000001</v>
      </c>
      <c r="D175" s="5">
        <f t="shared" si="14"/>
        <v>1004.3140000000001</v>
      </c>
      <c r="E175" s="7">
        <f t="shared" si="12"/>
        <v>1.0043140000000002</v>
      </c>
      <c r="F175">
        <v>27</v>
      </c>
      <c r="G175">
        <v>2.2839999999999998</v>
      </c>
      <c r="H175">
        <v>1535.3009999999999</v>
      </c>
      <c r="I175" s="3">
        <f t="shared" si="15"/>
        <v>1484.3009999999999</v>
      </c>
      <c r="J175" s="4">
        <f t="shared" si="13"/>
        <v>1.4843009999999999</v>
      </c>
    </row>
    <row r="176" spans="1:10" x14ac:dyDescent="0.3">
      <c r="A176">
        <v>29</v>
      </c>
      <c r="B176">
        <v>3.1160000000000001</v>
      </c>
      <c r="C176">
        <v>1320.5830000000001</v>
      </c>
      <c r="D176" s="5">
        <f t="shared" si="14"/>
        <v>1254.5830000000001</v>
      </c>
      <c r="E176" s="7">
        <f t="shared" si="12"/>
        <v>1.254583</v>
      </c>
      <c r="F176">
        <v>28</v>
      </c>
      <c r="G176">
        <v>3.5659999999999998</v>
      </c>
      <c r="H176">
        <v>1418.269</v>
      </c>
      <c r="I176" s="3">
        <f t="shared" si="15"/>
        <v>1367.269</v>
      </c>
      <c r="J176" s="4">
        <f t="shared" si="13"/>
        <v>1.3672690000000001</v>
      </c>
    </row>
    <row r="177" spans="1:10" x14ac:dyDescent="0.3">
      <c r="A177">
        <v>30</v>
      </c>
      <c r="B177">
        <v>3.8969999999999998</v>
      </c>
      <c r="C177">
        <v>1389.721</v>
      </c>
      <c r="D177" s="5">
        <f t="shared" si="14"/>
        <v>1323.721</v>
      </c>
      <c r="E177" s="7">
        <f t="shared" si="12"/>
        <v>1.3237209999999999</v>
      </c>
      <c r="F177">
        <v>29</v>
      </c>
      <c r="G177">
        <v>3.625</v>
      </c>
      <c r="H177">
        <v>1518.5930000000001</v>
      </c>
      <c r="I177" s="3">
        <f t="shared" si="15"/>
        <v>1467.5930000000001</v>
      </c>
      <c r="J177" s="4">
        <f t="shared" si="13"/>
        <v>1.4675930000000001</v>
      </c>
    </row>
    <row r="178" spans="1:10" x14ac:dyDescent="0.3">
      <c r="A178">
        <v>31</v>
      </c>
      <c r="B178">
        <v>3.6589999999999998</v>
      </c>
      <c r="C178">
        <v>1580.68</v>
      </c>
      <c r="D178" s="5">
        <f t="shared" si="14"/>
        <v>1514.68</v>
      </c>
      <c r="E178" s="7">
        <f t="shared" si="12"/>
        <v>1.51468</v>
      </c>
      <c r="F178">
        <v>30</v>
      </c>
      <c r="G178">
        <v>2.097</v>
      </c>
      <c r="H178">
        <v>1966.3969999999999</v>
      </c>
      <c r="I178" s="3">
        <f t="shared" si="15"/>
        <v>1915.3969999999999</v>
      </c>
      <c r="J178" s="4">
        <f t="shared" si="13"/>
        <v>1.915397</v>
      </c>
    </row>
    <row r="179" spans="1:10" x14ac:dyDescent="0.3">
      <c r="A179">
        <v>32</v>
      </c>
      <c r="B179">
        <v>4.415</v>
      </c>
      <c r="C179">
        <v>2107.7629999999999</v>
      </c>
      <c r="D179" s="5">
        <f t="shared" si="14"/>
        <v>2041.7629999999999</v>
      </c>
      <c r="E179" s="7">
        <f t="shared" si="12"/>
        <v>2.041763</v>
      </c>
      <c r="F179">
        <v>31</v>
      </c>
      <c r="G179">
        <v>2.7850000000000001</v>
      </c>
      <c r="H179">
        <v>1237.1369999999999</v>
      </c>
      <c r="I179" s="3">
        <f t="shared" si="15"/>
        <v>1186.1369999999999</v>
      </c>
      <c r="J179" s="4">
        <f t="shared" si="13"/>
        <v>1.186137</v>
      </c>
    </row>
    <row r="180" spans="1:10" x14ac:dyDescent="0.3">
      <c r="A180">
        <v>33</v>
      </c>
      <c r="B180">
        <v>2.81</v>
      </c>
      <c r="C180">
        <v>1987.952</v>
      </c>
      <c r="D180" s="5">
        <f t="shared" si="14"/>
        <v>1921.952</v>
      </c>
      <c r="E180" s="7">
        <f t="shared" si="12"/>
        <v>1.9219520000000001</v>
      </c>
      <c r="F180">
        <v>32</v>
      </c>
      <c r="G180">
        <v>6.0030000000000001</v>
      </c>
      <c r="H180">
        <v>1331.8710000000001</v>
      </c>
      <c r="I180" s="3">
        <f t="shared" si="15"/>
        <v>1280.8710000000001</v>
      </c>
      <c r="J180" s="4">
        <f t="shared" si="13"/>
        <v>1.2808710000000001</v>
      </c>
    </row>
    <row r="181" spans="1:10" x14ac:dyDescent="0.3">
      <c r="A181">
        <v>34</v>
      </c>
      <c r="B181">
        <v>2.0459999999999998</v>
      </c>
      <c r="C181">
        <v>2122.8130000000001</v>
      </c>
      <c r="D181" s="5">
        <f t="shared" si="14"/>
        <v>2056.8130000000001</v>
      </c>
      <c r="E181" s="7">
        <f t="shared" si="12"/>
        <v>2.056813</v>
      </c>
      <c r="F181">
        <v>33</v>
      </c>
      <c r="G181">
        <v>2.4710000000000001</v>
      </c>
      <c r="H181">
        <v>1312.9449999999999</v>
      </c>
      <c r="I181" s="3">
        <f t="shared" si="15"/>
        <v>1261.9449999999999</v>
      </c>
      <c r="J181" s="4">
        <f t="shared" si="13"/>
        <v>1.2619449999999999</v>
      </c>
    </row>
    <row r="182" spans="1:10" x14ac:dyDescent="0.3">
      <c r="A182">
        <v>35</v>
      </c>
      <c r="B182">
        <v>3.1749999999999998</v>
      </c>
      <c r="C182">
        <v>1863.807</v>
      </c>
      <c r="D182" s="5">
        <f t="shared" si="14"/>
        <v>1797.807</v>
      </c>
      <c r="E182" s="7">
        <f t="shared" si="12"/>
        <v>1.7978069999999999</v>
      </c>
      <c r="F182">
        <v>34</v>
      </c>
      <c r="G182">
        <v>3.7440000000000002</v>
      </c>
      <c r="H182">
        <v>1269.5060000000001</v>
      </c>
      <c r="I182" s="3">
        <f t="shared" ref="I182:I213" si="16">H182-51</f>
        <v>1218.5060000000001</v>
      </c>
      <c r="J182" s="4">
        <f t="shared" si="13"/>
        <v>1.2185060000000001</v>
      </c>
    </row>
    <row r="183" spans="1:10" x14ac:dyDescent="0.3">
      <c r="A183">
        <v>36</v>
      </c>
      <c r="B183">
        <v>2.2160000000000002</v>
      </c>
      <c r="C183">
        <v>2099.46</v>
      </c>
      <c r="D183" s="5">
        <f t="shared" si="14"/>
        <v>2033.46</v>
      </c>
      <c r="E183" s="7">
        <f t="shared" si="12"/>
        <v>2.0334599999999998</v>
      </c>
      <c r="F183">
        <v>35</v>
      </c>
      <c r="G183">
        <v>3.0230000000000001</v>
      </c>
      <c r="H183">
        <v>1007</v>
      </c>
      <c r="I183" s="3">
        <f t="shared" si="16"/>
        <v>956</v>
      </c>
      <c r="J183" s="4">
        <f t="shared" si="13"/>
        <v>0.95599999999999996</v>
      </c>
    </row>
    <row r="184" spans="1:10" x14ac:dyDescent="0.3">
      <c r="A184">
        <v>37</v>
      </c>
      <c r="B184">
        <v>1.724</v>
      </c>
      <c r="C184">
        <v>1267.847</v>
      </c>
      <c r="D184" s="5">
        <f t="shared" si="14"/>
        <v>1201.847</v>
      </c>
      <c r="E184" s="7">
        <f t="shared" si="12"/>
        <v>1.2018469999999999</v>
      </c>
      <c r="F184">
        <v>36</v>
      </c>
      <c r="G184">
        <v>5.4169999999999998</v>
      </c>
      <c r="H184">
        <v>1533.3420000000001</v>
      </c>
      <c r="I184" s="3">
        <f t="shared" si="16"/>
        <v>1482.3420000000001</v>
      </c>
      <c r="J184" s="4">
        <f>I184/1000</f>
        <v>1.482342</v>
      </c>
    </row>
    <row r="185" spans="1:10" x14ac:dyDescent="0.3">
      <c r="A185">
        <v>38</v>
      </c>
      <c r="B185">
        <v>4.9240000000000004</v>
      </c>
      <c r="C185">
        <v>1462.9190000000001</v>
      </c>
      <c r="D185" s="5">
        <f t="shared" si="14"/>
        <v>1396.9190000000001</v>
      </c>
      <c r="E185" s="7">
        <f t="shared" ref="E185:E193" si="17">D185/1000</f>
        <v>1.396919</v>
      </c>
      <c r="F185">
        <v>37</v>
      </c>
      <c r="G185">
        <v>2.5640000000000001</v>
      </c>
      <c r="H185">
        <v>1060.278</v>
      </c>
      <c r="I185" s="3">
        <f t="shared" si="16"/>
        <v>1009.278</v>
      </c>
      <c r="J185" s="4">
        <f t="shared" ref="J185:J199" si="18">I185/1000</f>
        <v>1.0092780000000001</v>
      </c>
    </row>
    <row r="186" spans="1:10" x14ac:dyDescent="0.3">
      <c r="A186">
        <v>39</v>
      </c>
      <c r="B186">
        <v>3.3959999999999999</v>
      </c>
      <c r="C186">
        <v>2685.1350000000002</v>
      </c>
      <c r="D186" s="5">
        <f t="shared" si="14"/>
        <v>2619.1350000000002</v>
      </c>
      <c r="E186" s="7">
        <f t="shared" si="17"/>
        <v>2.6191350000000004</v>
      </c>
      <c r="F186">
        <v>38</v>
      </c>
      <c r="G186">
        <v>3.5150000000000001</v>
      </c>
      <c r="H186">
        <v>745.12599999999998</v>
      </c>
      <c r="I186" s="3">
        <f t="shared" si="16"/>
        <v>694.12599999999998</v>
      </c>
      <c r="J186" s="4">
        <f t="shared" si="18"/>
        <v>0.69412600000000002</v>
      </c>
    </row>
    <row r="187" spans="1:10" x14ac:dyDescent="0.3">
      <c r="A187">
        <v>40</v>
      </c>
      <c r="B187">
        <v>3.49</v>
      </c>
      <c r="C187">
        <v>2066.2429999999999</v>
      </c>
      <c r="D187" s="5">
        <f t="shared" si="14"/>
        <v>2000.2429999999999</v>
      </c>
      <c r="E187" s="7">
        <f t="shared" si="17"/>
        <v>2.0002429999999998</v>
      </c>
      <c r="F187">
        <v>39</v>
      </c>
      <c r="G187">
        <v>2.8610000000000002</v>
      </c>
      <c r="H187">
        <v>1345.0119999999999</v>
      </c>
      <c r="I187" s="3">
        <f t="shared" si="16"/>
        <v>1294.0119999999999</v>
      </c>
      <c r="J187" s="4">
        <f t="shared" si="18"/>
        <v>1.2940119999999999</v>
      </c>
    </row>
    <row r="188" spans="1:10" x14ac:dyDescent="0.3">
      <c r="A188">
        <v>41</v>
      </c>
      <c r="B188">
        <v>3.6930000000000001</v>
      </c>
      <c r="C188">
        <v>1585.7539999999999</v>
      </c>
      <c r="D188" s="5">
        <f t="shared" si="14"/>
        <v>1519.7539999999999</v>
      </c>
      <c r="E188" s="7">
        <f t="shared" si="17"/>
        <v>1.5197539999999998</v>
      </c>
      <c r="F188">
        <v>40</v>
      </c>
      <c r="G188">
        <v>5.5270000000000001</v>
      </c>
      <c r="H188">
        <v>505.24299999999999</v>
      </c>
      <c r="I188" s="3">
        <f t="shared" si="16"/>
        <v>454.24299999999999</v>
      </c>
      <c r="J188" s="4">
        <f t="shared" si="18"/>
        <v>0.45424300000000001</v>
      </c>
    </row>
    <row r="189" spans="1:10" x14ac:dyDescent="0.3">
      <c r="A189">
        <v>42</v>
      </c>
      <c r="B189">
        <v>2.2240000000000002</v>
      </c>
      <c r="C189">
        <v>1963.847</v>
      </c>
      <c r="D189" s="5">
        <f t="shared" si="14"/>
        <v>1897.847</v>
      </c>
      <c r="E189" s="7">
        <f t="shared" si="17"/>
        <v>1.8978470000000001</v>
      </c>
      <c r="F189">
        <v>41</v>
      </c>
      <c r="G189">
        <v>2.2069999999999999</v>
      </c>
      <c r="H189">
        <v>774.05799999999999</v>
      </c>
      <c r="I189" s="3">
        <f t="shared" si="16"/>
        <v>723.05799999999999</v>
      </c>
      <c r="J189" s="4">
        <f t="shared" si="18"/>
        <v>0.72305799999999998</v>
      </c>
    </row>
    <row r="190" spans="1:10" x14ac:dyDescent="0.3">
      <c r="A190">
        <v>43</v>
      </c>
      <c r="B190">
        <v>1.8169999999999999</v>
      </c>
      <c r="C190">
        <v>1551.8040000000001</v>
      </c>
      <c r="D190" s="5">
        <f t="shared" si="14"/>
        <v>1485.8040000000001</v>
      </c>
      <c r="E190" s="7">
        <f t="shared" si="17"/>
        <v>1.4858040000000001</v>
      </c>
      <c r="F190">
        <v>42</v>
      </c>
      <c r="G190">
        <v>2.4540000000000002</v>
      </c>
      <c r="H190">
        <v>1390.931</v>
      </c>
      <c r="I190" s="3">
        <f t="shared" si="16"/>
        <v>1339.931</v>
      </c>
      <c r="J190" s="4">
        <f t="shared" si="18"/>
        <v>1.339931</v>
      </c>
    </row>
    <row r="191" spans="1:10" x14ac:dyDescent="0.3">
      <c r="A191">
        <v>44</v>
      </c>
      <c r="B191">
        <v>4.0410000000000004</v>
      </c>
      <c r="C191">
        <v>1626.931</v>
      </c>
      <c r="D191" s="5">
        <f t="shared" si="14"/>
        <v>1560.931</v>
      </c>
      <c r="E191" s="7">
        <f t="shared" si="17"/>
        <v>1.5609310000000001</v>
      </c>
      <c r="F191">
        <v>43</v>
      </c>
      <c r="G191">
        <v>3.6419999999999999</v>
      </c>
      <c r="H191">
        <v>677.94399999999996</v>
      </c>
      <c r="I191" s="3">
        <f t="shared" si="16"/>
        <v>626.94399999999996</v>
      </c>
      <c r="J191" s="4">
        <f t="shared" si="18"/>
        <v>0.62694399999999995</v>
      </c>
    </row>
    <row r="192" spans="1:10" x14ac:dyDescent="0.3">
      <c r="A192">
        <v>45</v>
      </c>
      <c r="B192">
        <v>3.6850000000000001</v>
      </c>
      <c r="C192">
        <v>2062.864</v>
      </c>
      <c r="D192" s="5">
        <f t="shared" si="14"/>
        <v>1996.864</v>
      </c>
      <c r="E192" s="7">
        <f t="shared" si="17"/>
        <v>1.996864</v>
      </c>
      <c r="F192">
        <v>44</v>
      </c>
      <c r="G192">
        <v>3.0310000000000001</v>
      </c>
      <c r="H192">
        <v>483.07</v>
      </c>
      <c r="I192" s="3">
        <f t="shared" si="16"/>
        <v>432.07</v>
      </c>
      <c r="J192" s="4">
        <f t="shared" si="18"/>
        <v>0.43207000000000001</v>
      </c>
    </row>
    <row r="193" spans="1:10" x14ac:dyDescent="0.3">
      <c r="A193">
        <v>46</v>
      </c>
      <c r="B193">
        <v>2.3769999999999998</v>
      </c>
      <c r="C193">
        <v>1159.8820000000001</v>
      </c>
      <c r="D193" s="5">
        <f t="shared" si="14"/>
        <v>1093.8820000000001</v>
      </c>
      <c r="E193" s="7">
        <f t="shared" si="17"/>
        <v>1.093882</v>
      </c>
      <c r="F193">
        <v>45</v>
      </c>
      <c r="G193">
        <v>2.9380000000000002</v>
      </c>
      <c r="H193">
        <v>494.76600000000002</v>
      </c>
      <c r="I193" s="3">
        <f t="shared" si="16"/>
        <v>443.76600000000002</v>
      </c>
      <c r="J193" s="4">
        <f t="shared" si="18"/>
        <v>0.44376599999999999</v>
      </c>
    </row>
    <row r="194" spans="1:10" x14ac:dyDescent="0.3">
      <c r="F194">
        <v>46</v>
      </c>
      <c r="G194">
        <v>3.8719999999999999</v>
      </c>
      <c r="H194">
        <v>1032.934</v>
      </c>
      <c r="I194" s="3">
        <f t="shared" si="16"/>
        <v>981.93399999999997</v>
      </c>
      <c r="J194" s="4">
        <f t="shared" si="18"/>
        <v>0.98193399999999997</v>
      </c>
    </row>
    <row r="195" spans="1:10" x14ac:dyDescent="0.3">
      <c r="F195">
        <v>47</v>
      </c>
      <c r="G195">
        <v>3.294</v>
      </c>
      <c r="H195">
        <v>1296.5340000000001</v>
      </c>
      <c r="I195" s="3">
        <f t="shared" si="16"/>
        <v>1245.5340000000001</v>
      </c>
      <c r="J195" s="4">
        <f t="shared" si="18"/>
        <v>1.2455340000000001</v>
      </c>
    </row>
    <row r="196" spans="1:10" x14ac:dyDescent="0.3">
      <c r="F196">
        <v>48</v>
      </c>
      <c r="G196">
        <v>2.258</v>
      </c>
      <c r="H196">
        <v>1167.316</v>
      </c>
      <c r="I196" s="3">
        <f t="shared" si="16"/>
        <v>1116.316</v>
      </c>
      <c r="J196" s="4">
        <f t="shared" si="18"/>
        <v>1.1163160000000001</v>
      </c>
    </row>
    <row r="197" spans="1:10" x14ac:dyDescent="0.3">
      <c r="F197">
        <v>49</v>
      </c>
      <c r="G197">
        <v>2.0289999999999999</v>
      </c>
      <c r="H197">
        <v>1525.787</v>
      </c>
      <c r="I197" s="3">
        <f t="shared" si="16"/>
        <v>1474.787</v>
      </c>
      <c r="J197" s="4">
        <f t="shared" si="18"/>
        <v>1.4747870000000001</v>
      </c>
    </row>
    <row r="198" spans="1:10" x14ac:dyDescent="0.3">
      <c r="F198">
        <v>50</v>
      </c>
      <c r="G198">
        <v>2.972</v>
      </c>
      <c r="H198">
        <v>1502.6489999999999</v>
      </c>
      <c r="I198" s="3">
        <f t="shared" si="16"/>
        <v>1451.6489999999999</v>
      </c>
      <c r="J198" s="4">
        <f t="shared" si="18"/>
        <v>1.451649</v>
      </c>
    </row>
    <row r="199" spans="1:10" x14ac:dyDescent="0.3">
      <c r="F199">
        <v>51</v>
      </c>
      <c r="G199">
        <v>3.6850000000000001</v>
      </c>
      <c r="H199">
        <v>982.62</v>
      </c>
      <c r="I199" s="3">
        <f t="shared" si="16"/>
        <v>931.62</v>
      </c>
      <c r="J199" s="4">
        <f t="shared" si="18"/>
        <v>0.93162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TseV2 exp1</vt:lpstr>
      <vt:lpstr>TseV2 exp2</vt:lpstr>
      <vt:lpstr>TseV2 exp3</vt:lpstr>
      <vt:lpstr>TseV3 exp1</vt:lpstr>
      <vt:lpstr>TseV3 exp2</vt:lpstr>
      <vt:lpstr>TseV3 exp3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2022-01-21T16:35:15Z</dcterms:created>
  <dcterms:modified xsi:type="dcterms:W3CDTF">2022-01-21T17:58:24Z</dcterms:modified>
</cp:coreProperties>
</file>